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новое типовое меню январь\Новая папка\"/>
    </mc:Choice>
  </mc:AlternateContent>
  <xr:revisionPtr revIDLastSave="0" documentId="8_{85090A8C-3954-481B-8135-1A1D90E24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  <c r="A16" i="1"/>
  <c r="B16" i="1"/>
  <c r="F25" i="1"/>
  <c r="G25" i="1"/>
  <c r="H25" i="1"/>
  <c r="I25" i="1"/>
  <c r="J25" i="1"/>
  <c r="L25" i="1"/>
  <c r="A26" i="1"/>
  <c r="B26" i="1"/>
  <c r="F26" i="1"/>
  <c r="G26" i="1"/>
  <c r="H26" i="1"/>
  <c r="I26" i="1"/>
  <c r="J26" i="1"/>
  <c r="L26" i="1"/>
  <c r="F35" i="1"/>
  <c r="G35" i="1"/>
  <c r="H35" i="1"/>
  <c r="I35" i="1"/>
  <c r="J35" i="1"/>
  <c r="L35" i="1"/>
  <c r="A36" i="1"/>
  <c r="B36" i="1"/>
  <c r="F45" i="1"/>
  <c r="G45" i="1"/>
  <c r="H45" i="1"/>
  <c r="I45" i="1"/>
  <c r="J45" i="1"/>
  <c r="L45" i="1"/>
  <c r="A46" i="1"/>
  <c r="B46" i="1"/>
  <c r="F46" i="1"/>
  <c r="G46" i="1"/>
  <c r="G407" i="1" s="1"/>
  <c r="H46" i="1"/>
  <c r="I46" i="1"/>
  <c r="J46" i="1"/>
  <c r="L46" i="1"/>
  <c r="L407" i="1" s="1"/>
  <c r="F55" i="1"/>
  <c r="G55" i="1"/>
  <c r="H55" i="1"/>
  <c r="I55" i="1"/>
  <c r="J55" i="1"/>
  <c r="L55" i="1"/>
  <c r="A56" i="1"/>
  <c r="B56" i="1"/>
  <c r="F65" i="1"/>
  <c r="G65" i="1"/>
  <c r="H65" i="1"/>
  <c r="I65" i="1"/>
  <c r="J65" i="1"/>
  <c r="L65" i="1"/>
  <c r="A66" i="1"/>
  <c r="B66" i="1"/>
  <c r="F66" i="1"/>
  <c r="G66" i="1"/>
  <c r="H66" i="1"/>
  <c r="I66" i="1"/>
  <c r="J66" i="1"/>
  <c r="L66" i="1"/>
  <c r="F75" i="1"/>
  <c r="G75" i="1"/>
  <c r="H75" i="1"/>
  <c r="I75" i="1"/>
  <c r="J75" i="1"/>
  <c r="L75" i="1"/>
  <c r="A76" i="1"/>
  <c r="B76" i="1"/>
  <c r="F85" i="1"/>
  <c r="G85" i="1"/>
  <c r="H85" i="1"/>
  <c r="I85" i="1"/>
  <c r="J85" i="1"/>
  <c r="L85" i="1"/>
  <c r="A86" i="1"/>
  <c r="B86" i="1"/>
  <c r="F86" i="1"/>
  <c r="G86" i="1"/>
  <c r="H86" i="1"/>
  <c r="I86" i="1"/>
  <c r="J86" i="1"/>
  <c r="L86" i="1"/>
  <c r="F95" i="1"/>
  <c r="G95" i="1"/>
  <c r="H95" i="1"/>
  <c r="I95" i="1"/>
  <c r="J95" i="1"/>
  <c r="L95" i="1"/>
  <c r="A96" i="1"/>
  <c r="B96" i="1"/>
  <c r="F105" i="1"/>
  <c r="G105" i="1"/>
  <c r="H105" i="1"/>
  <c r="I105" i="1"/>
  <c r="J105" i="1"/>
  <c r="L105" i="1"/>
  <c r="A106" i="1"/>
  <c r="B106" i="1"/>
  <c r="F106" i="1"/>
  <c r="G106" i="1"/>
  <c r="H106" i="1"/>
  <c r="I106" i="1"/>
  <c r="J106" i="1"/>
  <c r="L106" i="1"/>
  <c r="F115" i="1"/>
  <c r="G115" i="1"/>
  <c r="H115" i="1"/>
  <c r="I115" i="1"/>
  <c r="J115" i="1"/>
  <c r="L115" i="1"/>
  <c r="A116" i="1"/>
  <c r="B116" i="1"/>
  <c r="F125" i="1"/>
  <c r="G125" i="1"/>
  <c r="H125" i="1"/>
  <c r="I125" i="1"/>
  <c r="J125" i="1"/>
  <c r="L125" i="1"/>
  <c r="A126" i="1"/>
  <c r="B126" i="1"/>
  <c r="F126" i="1"/>
  <c r="G126" i="1"/>
  <c r="H126" i="1"/>
  <c r="I126" i="1"/>
  <c r="J126" i="1"/>
  <c r="L126" i="1"/>
  <c r="F135" i="1"/>
  <c r="G135" i="1"/>
  <c r="H135" i="1"/>
  <c r="I135" i="1"/>
  <c r="J135" i="1"/>
  <c r="L135" i="1"/>
  <c r="A136" i="1"/>
  <c r="B136" i="1"/>
  <c r="F145" i="1"/>
  <c r="G145" i="1"/>
  <c r="H145" i="1"/>
  <c r="I145" i="1"/>
  <c r="J145" i="1"/>
  <c r="L145" i="1"/>
  <c r="A146" i="1"/>
  <c r="B146" i="1"/>
  <c r="F146" i="1"/>
  <c r="G146" i="1"/>
  <c r="H146" i="1"/>
  <c r="I146" i="1"/>
  <c r="J146" i="1"/>
  <c r="L146" i="1"/>
  <c r="F155" i="1"/>
  <c r="G155" i="1"/>
  <c r="H155" i="1"/>
  <c r="I155" i="1"/>
  <c r="J155" i="1"/>
  <c r="L155" i="1"/>
  <c r="A156" i="1"/>
  <c r="B156" i="1"/>
  <c r="F165" i="1"/>
  <c r="G165" i="1"/>
  <c r="H165" i="1"/>
  <c r="I165" i="1"/>
  <c r="J165" i="1"/>
  <c r="L165" i="1"/>
  <c r="A166" i="1"/>
  <c r="B166" i="1"/>
  <c r="F166" i="1"/>
  <c r="G166" i="1"/>
  <c r="H166" i="1"/>
  <c r="I166" i="1"/>
  <c r="J166" i="1"/>
  <c r="L166" i="1"/>
  <c r="F175" i="1"/>
  <c r="G175" i="1"/>
  <c r="H175" i="1"/>
  <c r="I175" i="1"/>
  <c r="J175" i="1"/>
  <c r="L175" i="1"/>
  <c r="A176" i="1"/>
  <c r="B176" i="1"/>
  <c r="F185" i="1"/>
  <c r="G185" i="1"/>
  <c r="H185" i="1"/>
  <c r="I185" i="1"/>
  <c r="J185" i="1"/>
  <c r="L185" i="1"/>
  <c r="A186" i="1"/>
  <c r="B186" i="1"/>
  <c r="F186" i="1"/>
  <c r="G186" i="1"/>
  <c r="H186" i="1"/>
  <c r="I186" i="1"/>
  <c r="J186" i="1"/>
  <c r="L186" i="1"/>
  <c r="F195" i="1"/>
  <c r="G195" i="1"/>
  <c r="H195" i="1"/>
  <c r="I195" i="1"/>
  <c r="J195" i="1"/>
  <c r="L195" i="1"/>
  <c r="A196" i="1"/>
  <c r="B196" i="1"/>
  <c r="F205" i="1"/>
  <c r="G205" i="1"/>
  <c r="H205" i="1"/>
  <c r="I205" i="1"/>
  <c r="J205" i="1"/>
  <c r="L205" i="1"/>
  <c r="A206" i="1"/>
  <c r="B206" i="1"/>
  <c r="F206" i="1"/>
  <c r="G206" i="1"/>
  <c r="H206" i="1"/>
  <c r="I206" i="1"/>
  <c r="J206" i="1"/>
  <c r="L206" i="1"/>
  <c r="F215" i="1"/>
  <c r="G215" i="1"/>
  <c r="H215" i="1"/>
  <c r="I215" i="1"/>
  <c r="J215" i="1"/>
  <c r="L215" i="1"/>
  <c r="A216" i="1"/>
  <c r="B216" i="1"/>
  <c r="F225" i="1"/>
  <c r="G225" i="1"/>
  <c r="H225" i="1"/>
  <c r="I225" i="1"/>
  <c r="J225" i="1"/>
  <c r="L225" i="1"/>
  <c r="A226" i="1"/>
  <c r="B226" i="1"/>
  <c r="F226" i="1"/>
  <c r="G226" i="1"/>
  <c r="H226" i="1"/>
  <c r="I226" i="1"/>
  <c r="J226" i="1"/>
  <c r="L226" i="1"/>
  <c r="F235" i="1"/>
  <c r="G235" i="1"/>
  <c r="H235" i="1"/>
  <c r="I235" i="1"/>
  <c r="J235" i="1"/>
  <c r="L235" i="1"/>
  <c r="A236" i="1"/>
  <c r="B236" i="1"/>
  <c r="F245" i="1"/>
  <c r="G245" i="1"/>
  <c r="H245" i="1"/>
  <c r="I245" i="1"/>
  <c r="J245" i="1"/>
  <c r="L245" i="1"/>
  <c r="A246" i="1"/>
  <c r="B246" i="1"/>
  <c r="F246" i="1"/>
  <c r="G246" i="1"/>
  <c r="H246" i="1"/>
  <c r="I246" i="1"/>
  <c r="J246" i="1"/>
  <c r="L246" i="1"/>
  <c r="F255" i="1"/>
  <c r="G255" i="1"/>
  <c r="H255" i="1"/>
  <c r="I255" i="1"/>
  <c r="J255" i="1"/>
  <c r="L255" i="1"/>
  <c r="A256" i="1"/>
  <c r="B256" i="1"/>
  <c r="F265" i="1"/>
  <c r="G265" i="1"/>
  <c r="H265" i="1"/>
  <c r="I265" i="1"/>
  <c r="J265" i="1"/>
  <c r="L265" i="1"/>
  <c r="A266" i="1"/>
  <c r="B266" i="1"/>
  <c r="F266" i="1"/>
  <c r="G266" i="1"/>
  <c r="H266" i="1"/>
  <c r="I266" i="1"/>
  <c r="J266" i="1"/>
  <c r="L266" i="1"/>
  <c r="F275" i="1"/>
  <c r="G275" i="1"/>
  <c r="H275" i="1"/>
  <c r="I275" i="1"/>
  <c r="J275" i="1"/>
  <c r="L275" i="1"/>
  <c r="A276" i="1"/>
  <c r="B276" i="1"/>
  <c r="F285" i="1"/>
  <c r="G285" i="1"/>
  <c r="H285" i="1"/>
  <c r="I285" i="1"/>
  <c r="J285" i="1"/>
  <c r="L285" i="1"/>
  <c r="A286" i="1"/>
  <c r="B286" i="1"/>
  <c r="F286" i="1"/>
  <c r="G286" i="1"/>
  <c r="H286" i="1"/>
  <c r="I286" i="1"/>
  <c r="J286" i="1"/>
  <c r="L286" i="1"/>
  <c r="F295" i="1"/>
  <c r="G295" i="1"/>
  <c r="H295" i="1"/>
  <c r="I295" i="1"/>
  <c r="J295" i="1"/>
  <c r="L295" i="1"/>
  <c r="A296" i="1"/>
  <c r="B296" i="1"/>
  <c r="F305" i="1"/>
  <c r="G305" i="1"/>
  <c r="H305" i="1"/>
  <c r="I305" i="1"/>
  <c r="J305" i="1"/>
  <c r="L305" i="1"/>
  <c r="A306" i="1"/>
  <c r="B306" i="1"/>
  <c r="F306" i="1"/>
  <c r="G306" i="1"/>
  <c r="H306" i="1"/>
  <c r="I306" i="1"/>
  <c r="J306" i="1"/>
  <c r="L306" i="1"/>
  <c r="F315" i="1"/>
  <c r="G315" i="1"/>
  <c r="H315" i="1"/>
  <c r="I315" i="1"/>
  <c r="J315" i="1"/>
  <c r="L315" i="1"/>
  <c r="A316" i="1"/>
  <c r="B316" i="1"/>
  <c r="F325" i="1"/>
  <c r="G325" i="1"/>
  <c r="H325" i="1"/>
  <c r="I325" i="1"/>
  <c r="J325" i="1"/>
  <c r="L325" i="1"/>
  <c r="A326" i="1"/>
  <c r="B326" i="1"/>
  <c r="F326" i="1"/>
  <c r="G326" i="1"/>
  <c r="H326" i="1"/>
  <c r="I326" i="1"/>
  <c r="J326" i="1"/>
  <c r="L326" i="1"/>
  <c r="F335" i="1"/>
  <c r="G335" i="1"/>
  <c r="H335" i="1"/>
  <c r="I335" i="1"/>
  <c r="J335" i="1"/>
  <c r="L335" i="1"/>
  <c r="A336" i="1"/>
  <c r="B336" i="1"/>
  <c r="F345" i="1"/>
  <c r="G345" i="1"/>
  <c r="H345" i="1"/>
  <c r="I345" i="1"/>
  <c r="J345" i="1"/>
  <c r="L345" i="1"/>
  <c r="A346" i="1"/>
  <c r="B346" i="1"/>
  <c r="F346" i="1"/>
  <c r="G346" i="1"/>
  <c r="H346" i="1"/>
  <c r="I346" i="1"/>
  <c r="J346" i="1"/>
  <c r="L346" i="1"/>
  <c r="F355" i="1"/>
  <c r="G355" i="1"/>
  <c r="H355" i="1"/>
  <c r="I355" i="1"/>
  <c r="J355" i="1"/>
  <c r="L355" i="1"/>
  <c r="A356" i="1"/>
  <c r="B356" i="1"/>
  <c r="F365" i="1"/>
  <c r="G365" i="1"/>
  <c r="H365" i="1"/>
  <c r="I365" i="1"/>
  <c r="J365" i="1"/>
  <c r="L365" i="1"/>
  <c r="A366" i="1"/>
  <c r="B366" i="1"/>
  <c r="F366" i="1"/>
  <c r="G366" i="1"/>
  <c r="H366" i="1"/>
  <c r="I366" i="1"/>
  <c r="J366" i="1"/>
  <c r="L366" i="1"/>
  <c r="F375" i="1"/>
  <c r="G375" i="1"/>
  <c r="H375" i="1"/>
  <c r="I375" i="1"/>
  <c r="J375" i="1"/>
  <c r="L375" i="1"/>
  <c r="A376" i="1"/>
  <c r="B376" i="1"/>
  <c r="F385" i="1"/>
  <c r="G385" i="1"/>
  <c r="H385" i="1"/>
  <c r="I385" i="1"/>
  <c r="J385" i="1"/>
  <c r="L385" i="1"/>
  <c r="A386" i="1"/>
  <c r="B386" i="1"/>
  <c r="F386" i="1"/>
  <c r="G386" i="1"/>
  <c r="H386" i="1"/>
  <c r="I386" i="1"/>
  <c r="J386" i="1"/>
  <c r="L386" i="1"/>
  <c r="F395" i="1"/>
  <c r="G395" i="1"/>
  <c r="H395" i="1"/>
  <c r="I395" i="1"/>
  <c r="J395" i="1"/>
  <c r="L395" i="1"/>
  <c r="A396" i="1"/>
  <c r="B396" i="1"/>
  <c r="F405" i="1"/>
  <c r="G405" i="1"/>
  <c r="H405" i="1"/>
  <c r="I405" i="1"/>
  <c r="J405" i="1"/>
  <c r="L405" i="1"/>
  <c r="A406" i="1"/>
  <c r="B406" i="1"/>
  <c r="F406" i="1"/>
  <c r="G406" i="1"/>
  <c r="H406" i="1"/>
  <c r="I406" i="1"/>
  <c r="J406" i="1"/>
  <c r="L406" i="1"/>
  <c r="F407" i="1"/>
  <c r="H407" i="1"/>
  <c r="I407" i="1"/>
  <c r="J407" i="1"/>
</calcChain>
</file>

<file path=xl/sharedStrings.xml><?xml version="1.0" encoding="utf-8"?>
<sst xmlns="http://schemas.openxmlformats.org/spreadsheetml/2006/main" count="510" uniqueCount="78">
  <si>
    <t>Школа</t>
  </si>
  <si>
    <t>МБОУ «Новобурановская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</si>
  <si>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</si>
  <si>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</si>
  <si>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</si>
  <si>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</si>
  <si>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</si>
  <si>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Сорокина Н.П.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</si>
  <si>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</si>
  <si>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</si>
  <si>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</si>
  <si>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</si>
  <si>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</si>
  <si>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</si>
  <si>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</si>
  <si>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</si>
  <si>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</si>
  <si>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</si>
  <si>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</si>
  <si>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</si>
  <si>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</si>
  <si>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</si>
  <si>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</si>
  <si>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</si>
  <si>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</si>
  <si>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</si>
  <si>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</si>
  <si>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</si>
  <si>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мясом птицы (курица)</t>
  </si>
  <si>
    <t>закуска</t>
  </si>
  <si>
    <t>Овощная нарезка из свежей капусты</t>
  </si>
  <si>
    <t>гор.напиток</t>
  </si>
  <si>
    <t>Кофейный напиток на молоке</t>
  </si>
  <si>
    <t>хлеб</t>
  </si>
  <si>
    <t>Хлеб пшеничный 1сорт</t>
  </si>
  <si>
    <t>акт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</si>
  <si>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</si>
  <si>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</si>
  <si>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</si>
  <si>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</si>
  <si>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</si>
  <si>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</si>
  <si>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</si>
  <si>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</si>
  <si>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</si>
  <si>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</si>
  <si>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вермишелью и курицей</t>
  </si>
  <si>
    <t>Горячий бутерброд с сыром</t>
  </si>
  <si>
    <t>Чай с сахаром и лимоном</t>
  </si>
  <si>
    <t>Котлета мясная паровая</t>
  </si>
  <si>
    <t>Соус</t>
  </si>
  <si>
    <t>Компот из сухофруктов витаминизированный</t>
  </si>
  <si>
    <t>Картофельное пюре</t>
  </si>
  <si>
    <t>Каша молочная рисовая с маслом</t>
  </si>
  <si>
    <t>Гренки из пшеничного хлеба</t>
  </si>
  <si>
    <t>Чай с сахаром</t>
  </si>
  <si>
    <t>Банан</t>
  </si>
  <si>
    <t>Борщ с капустой,картофелем и сметаной</t>
  </si>
  <si>
    <t>Какао с молоком</t>
  </si>
  <si>
    <t>Гуляш мясной</t>
  </si>
  <si>
    <t>Макароны отварные с маслом</t>
  </si>
  <si>
    <t>Суп картофельный с курицей</t>
  </si>
  <si>
    <t>Нарезка из отварных овощей</t>
  </si>
  <si>
    <t>Рыба припущенная с соусом</t>
  </si>
  <si>
    <t>Компот из ягод</t>
  </si>
  <si>
    <t>Каша гречневая,рассыпчатая с маслом</t>
  </si>
  <si>
    <t>Суп картофельный с бобовыми  (горохом)</t>
  </si>
  <si>
    <t>Курица тушеная в соусе</t>
  </si>
  <si>
    <t>Кисель из ягод</t>
  </si>
  <si>
    <t>Суп картофельный с рыбными консервами</t>
  </si>
  <si>
    <t>Капуста тушеная с мясом</t>
  </si>
  <si>
    <t>Рассольник со сметаной</t>
  </si>
  <si>
    <t>Яблоко</t>
  </si>
  <si>
    <t>Тефтели мясные</t>
  </si>
  <si>
    <t>Каша пшеничная</t>
  </si>
  <si>
    <t>Щи из квашеной капусты с картофелем и сметаной</t>
  </si>
  <si>
    <t>Каша гречневая, рассыпчатая с маслом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</si>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</sst>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11" fillId="0" borderId="0" xfId="2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3">
    <cellStyle name="Excel Built-in Normal 1" xfId="1" xr:uid="{00000000-0005-0000-0000-000000000000}"/>
    <cellStyle name="Excel Built-in Normal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407"/>
  <sheetViews>
    <sheetView tabSelected="1" workbookViewId="0">
      <pane xSplit="4" ySplit="5" topLeftCell="E363" activePane="bottomRight" state="frozen"/>
      <selection pane="topRight" activeCell="E1" sqref="E1"/>
      <selection pane="bottomLeft" activeCell="A393" sqref="A393"/>
      <selection pane="bottomRight" activeCell="L412" sqref="L412"/>
    </sheetView>
  </sheetViews>
  <sheetFormatPr defaultColWidth="11.57031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/>
    <col min="5" max="5" width="35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40" width="9.140625" style="1" customWidth="1"/>
    <col min="241" max="16384" width="11.5703125" style="3"/>
  </cols>
  <sheetData>
    <row r="1" spans="1:12" ht="12.75" customHeight="1" x14ac:dyDescent="0.2">
      <c r="A1" s="2" t="s">
        <v>0</v>
      </c>
      <c r="C1" s="54" t="s">
        <v>1</v>
      </c>
      <c r="D1" s="54"/>
      <c r="E1" s="54"/>
      <c r="F1" s="4" t="s">
        <v>2</v>
      </c>
      <c r="G1" s="1" t="s">
        <v>3</v>
      </c>
      <c r="H1" s="55" t="s">
        <v>4</v>
      </c>
      <c r="I1" s="55"/>
      <c r="J1" s="55"/>
      <c r="K1" s="55"/>
    </row>
    <row r="2" spans="1:12" ht="12.75" customHeight="1" x14ac:dyDescent="0.2">
      <c r="A2" s="5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s="1" customFormat="1" ht="17.25" customHeight="1" x14ac:dyDescent="0.2">
      <c r="A3" s="6" t="s">
        <v>8</v>
      </c>
      <c r="D3" s="7"/>
      <c r="E3" s="8" t="s">
        <v>9</v>
      </c>
      <c r="G3" s="1" t="s">
        <v>10</v>
      </c>
      <c r="H3" s="9">
        <v>20</v>
      </c>
      <c r="I3" s="9">
        <v>1</v>
      </c>
      <c r="J3" s="10">
        <v>2025</v>
      </c>
      <c r="K3" s="11"/>
    </row>
    <row r="4" spans="1:12" s="1" customFormat="1" x14ac:dyDescent="0.2">
      <c r="D4" s="6"/>
      <c r="H4" s="12" t="s">
        <v>11</v>
      </c>
      <c r="I4" s="12" t="s">
        <v>12</v>
      </c>
      <c r="J4" s="12" t="s">
        <v>13</v>
      </c>
    </row>
    <row r="5" spans="1:12" ht="33.75" x14ac:dyDescent="0.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15" x14ac:dyDescent="0.25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300</v>
      </c>
      <c r="G6" s="22">
        <v>15.2</v>
      </c>
      <c r="H6" s="22">
        <v>13</v>
      </c>
      <c r="I6" s="22">
        <v>36.200000000000003</v>
      </c>
      <c r="J6" s="22">
        <v>330</v>
      </c>
      <c r="K6" s="23">
        <v>364</v>
      </c>
      <c r="L6" s="22">
        <v>87.15</v>
      </c>
    </row>
    <row r="7" spans="1:12" ht="15" x14ac:dyDescent="0.25">
      <c r="A7" s="24"/>
      <c r="B7" s="25"/>
      <c r="C7" s="26"/>
      <c r="D7" s="27" t="s">
        <v>29</v>
      </c>
      <c r="E7" s="28" t="s">
        <v>30</v>
      </c>
      <c r="F7" s="29">
        <v>100</v>
      </c>
      <c r="G7" s="29">
        <v>1.4</v>
      </c>
      <c r="H7" s="29">
        <v>5.0999999999999996</v>
      </c>
      <c r="I7" s="29">
        <v>8.9</v>
      </c>
      <c r="J7" s="29">
        <v>88</v>
      </c>
      <c r="K7" s="30">
        <v>36</v>
      </c>
      <c r="L7" s="29">
        <v>16.850000000000001</v>
      </c>
    </row>
    <row r="8" spans="1:12" ht="15" x14ac:dyDescent="0.25">
      <c r="A8" s="24"/>
      <c r="B8" s="25"/>
      <c r="C8" s="26"/>
      <c r="D8" s="31" t="s">
        <v>31</v>
      </c>
      <c r="E8" s="28" t="s">
        <v>32</v>
      </c>
      <c r="F8" s="29">
        <v>200</v>
      </c>
      <c r="G8" s="29">
        <v>5</v>
      </c>
      <c r="H8" s="29">
        <v>7.2</v>
      </c>
      <c r="I8" s="29">
        <v>57.4</v>
      </c>
      <c r="J8" s="29">
        <v>304</v>
      </c>
      <c r="K8" s="30">
        <v>532</v>
      </c>
      <c r="L8" s="29">
        <v>9.24</v>
      </c>
    </row>
    <row r="9" spans="1:12" ht="15" x14ac:dyDescent="0.25">
      <c r="A9" s="24"/>
      <c r="B9" s="25"/>
      <c r="C9" s="26"/>
      <c r="D9" s="31" t="s">
        <v>33</v>
      </c>
      <c r="E9" s="28" t="s">
        <v>34</v>
      </c>
      <c r="F9" s="29">
        <v>75</v>
      </c>
      <c r="G9" s="29">
        <v>3.8</v>
      </c>
      <c r="H9" s="29">
        <v>1.2</v>
      </c>
      <c r="I9" s="29">
        <v>26.7</v>
      </c>
      <c r="J9" s="29">
        <v>127</v>
      </c>
      <c r="K9" s="30" t="s">
        <v>35</v>
      </c>
      <c r="L9" s="29">
        <v>6.15</v>
      </c>
    </row>
    <row r="10" spans="1:12" ht="15" x14ac:dyDescent="0.25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24"/>
      <c r="B11" s="25"/>
      <c r="C11" s="26"/>
      <c r="D11" s="31" t="s">
        <v>27</v>
      </c>
      <c r="E11" s="28"/>
      <c r="F11" s="29"/>
      <c r="G11" s="29"/>
      <c r="H11" s="29"/>
      <c r="I11" s="29"/>
      <c r="J11" s="29"/>
      <c r="K11" s="30"/>
      <c r="L11" s="29"/>
    </row>
    <row r="12" spans="1:12" ht="15" x14ac:dyDescent="0.25">
      <c r="A12" s="24"/>
      <c r="B12" s="25"/>
      <c r="C12" s="26"/>
      <c r="D12" s="27" t="s">
        <v>29</v>
      </c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24"/>
      <c r="B13" s="25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ht="15" x14ac:dyDescent="0.25">
      <c r="A14" s="24"/>
      <c r="B14" s="25"/>
      <c r="C14" s="26"/>
      <c r="D14" s="27"/>
      <c r="E14" s="28"/>
      <c r="F14" s="29"/>
      <c r="G14" s="29"/>
      <c r="H14" s="29"/>
      <c r="I14" s="29"/>
      <c r="J14" s="29"/>
      <c r="K14" s="30"/>
      <c r="L14" s="29"/>
    </row>
    <row r="15" spans="1:12" ht="15" x14ac:dyDescent="0.25">
      <c r="A15" s="32"/>
      <c r="B15" s="33"/>
      <c r="C15" s="34"/>
      <c r="D15" s="35" t="s">
        <v>37</v>
      </c>
      <c r="E15" s="36"/>
      <c r="F15" s="37">
        <f>SUM(F6:F14)</f>
        <v>675</v>
      </c>
      <c r="G15" s="37">
        <f>SUM(G6:G14)</f>
        <v>25.4</v>
      </c>
      <c r="H15" s="37">
        <f>SUM(H6:H14)</f>
        <v>26.5</v>
      </c>
      <c r="I15" s="37">
        <f>SUM(I6:I14)</f>
        <v>129.19999999999999</v>
      </c>
      <c r="J15" s="37">
        <f>SUM(J6:J14)</f>
        <v>849</v>
      </c>
      <c r="K15" s="38"/>
      <c r="L15" s="37">
        <f>SUM(L6:L14)</f>
        <v>119.39</v>
      </c>
    </row>
    <row r="16" spans="1:12" ht="15" x14ac:dyDescent="0.25">
      <c r="A16" s="39">
        <f>A6</f>
        <v>1</v>
      </c>
      <c r="B16" s="40">
        <f>B6</f>
        <v>1</v>
      </c>
      <c r="C16" s="41" t="s">
        <v>38</v>
      </c>
      <c r="D16" s="31" t="s">
        <v>29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24"/>
      <c r="B17" s="25"/>
      <c r="C17" s="26"/>
      <c r="D17" s="31" t="s">
        <v>39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24"/>
      <c r="B18" s="25"/>
      <c r="C18" s="26"/>
      <c r="D18" s="31" t="s">
        <v>40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24"/>
      <c r="B19" s="25"/>
      <c r="C19" s="26"/>
      <c r="D19" s="31" t="s">
        <v>41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4"/>
      <c r="B20" s="25"/>
      <c r="C20" s="26"/>
      <c r="D20" s="31" t="s">
        <v>42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31" t="s">
        <v>43</v>
      </c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31" t="s">
        <v>44</v>
      </c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t="15" x14ac:dyDescent="0.25">
      <c r="A24" s="24"/>
      <c r="B24" s="25"/>
      <c r="C24" s="26"/>
      <c r="D24" s="27"/>
      <c r="E24" s="28"/>
      <c r="F24" s="29"/>
      <c r="G24" s="29"/>
      <c r="H24" s="29"/>
      <c r="I24" s="29"/>
      <c r="J24" s="29"/>
      <c r="K24" s="30"/>
      <c r="L24" s="29"/>
    </row>
    <row r="25" spans="1:12" ht="15" x14ac:dyDescent="0.25">
      <c r="A25" s="32"/>
      <c r="B25" s="33"/>
      <c r="C25" s="34"/>
      <c r="D25" s="35" t="s">
        <v>37</v>
      </c>
      <c r="E25" s="36"/>
      <c r="F25" s="37">
        <f>SUM(F16:F24)</f>
        <v>0</v>
      </c>
      <c r="G25" s="37">
        <f>SUM(G16:G24)</f>
        <v>0</v>
      </c>
      <c r="H25" s="37">
        <f>SUM(H16:H24)</f>
        <v>0</v>
      </c>
      <c r="I25" s="37">
        <f>SUM(I16:I24)</f>
        <v>0</v>
      </c>
      <c r="J25" s="37">
        <f>SUM(J16:J24)</f>
        <v>0</v>
      </c>
      <c r="K25" s="38"/>
      <c r="L25" s="37">
        <f>SUM(L16:L24)</f>
        <v>0</v>
      </c>
    </row>
    <row r="26" spans="1:12" ht="15" customHeight="1" x14ac:dyDescent="0.2">
      <c r="A26" s="42">
        <f>A6</f>
        <v>1</v>
      </c>
      <c r="B26" s="43">
        <f>B6</f>
        <v>1</v>
      </c>
      <c r="C26" s="52" t="s">
        <v>45</v>
      </c>
      <c r="D26" s="52"/>
      <c r="E26" s="44"/>
      <c r="F26" s="45">
        <f>F15+F25</f>
        <v>675</v>
      </c>
      <c r="G26" s="45">
        <f>G15+G25</f>
        <v>25.4</v>
      </c>
      <c r="H26" s="45">
        <f>H15+H25</f>
        <v>26.5</v>
      </c>
      <c r="I26" s="45">
        <f>I15+I25</f>
        <v>129.19999999999999</v>
      </c>
      <c r="J26" s="45">
        <f>J15+J25</f>
        <v>849</v>
      </c>
      <c r="K26" s="45"/>
      <c r="L26" s="45">
        <f>L15+L25</f>
        <v>119.39</v>
      </c>
    </row>
    <row r="27" spans="1:12" ht="25.5" x14ac:dyDescent="0.25">
      <c r="A27" s="46">
        <v>1</v>
      </c>
      <c r="B27" s="25">
        <v>2</v>
      </c>
      <c r="C27" s="19" t="s">
        <v>26</v>
      </c>
      <c r="D27" s="20" t="s">
        <v>27</v>
      </c>
      <c r="E27" s="21" t="s">
        <v>46</v>
      </c>
      <c r="F27" s="22">
        <v>250</v>
      </c>
      <c r="G27" s="22">
        <v>2.9</v>
      </c>
      <c r="H27" s="22">
        <v>2.5</v>
      </c>
      <c r="I27" s="22">
        <v>21</v>
      </c>
      <c r="J27" s="22">
        <v>120</v>
      </c>
      <c r="K27" s="23">
        <v>101</v>
      </c>
      <c r="L27" s="22">
        <v>37.340000000000003</v>
      </c>
    </row>
    <row r="28" spans="1:12" ht="15" x14ac:dyDescent="0.25">
      <c r="A28" s="46"/>
      <c r="B28" s="25"/>
      <c r="C28" s="26"/>
      <c r="D28" s="27" t="s">
        <v>29</v>
      </c>
      <c r="E28" s="28" t="s">
        <v>47</v>
      </c>
      <c r="F28" s="29">
        <v>70</v>
      </c>
      <c r="G28" s="29">
        <v>8.5</v>
      </c>
      <c r="H28" s="29">
        <v>12</v>
      </c>
      <c r="I28" s="29">
        <v>18.649999999999999</v>
      </c>
      <c r="J28" s="29">
        <v>193</v>
      </c>
      <c r="K28" s="30" t="s">
        <v>35</v>
      </c>
      <c r="L28" s="29">
        <v>19.66</v>
      </c>
    </row>
    <row r="29" spans="1:12" ht="15" x14ac:dyDescent="0.25">
      <c r="A29" s="46"/>
      <c r="B29" s="25"/>
      <c r="C29" s="26"/>
      <c r="D29" s="31" t="s">
        <v>31</v>
      </c>
      <c r="E29" s="28" t="s">
        <v>48</v>
      </c>
      <c r="F29" s="29">
        <v>200</v>
      </c>
      <c r="G29" s="29">
        <v>0.30000000000000004</v>
      </c>
      <c r="H29" s="29">
        <v>0</v>
      </c>
      <c r="I29" s="29">
        <v>15.2</v>
      </c>
      <c r="J29" s="29">
        <v>120</v>
      </c>
      <c r="K29" s="30">
        <v>527</v>
      </c>
      <c r="L29" s="29">
        <v>7.67</v>
      </c>
    </row>
    <row r="30" spans="1:12" ht="15" x14ac:dyDescent="0.25">
      <c r="A30" s="46"/>
      <c r="B30" s="25"/>
      <c r="C30" s="26"/>
      <c r="D30" s="31" t="s">
        <v>33</v>
      </c>
      <c r="E30" s="28" t="s">
        <v>34</v>
      </c>
      <c r="F30" s="29">
        <v>50</v>
      </c>
      <c r="G30" s="29">
        <v>2.5300000000000002</v>
      </c>
      <c r="H30" s="29">
        <v>0.8</v>
      </c>
      <c r="I30" s="29">
        <v>17.8</v>
      </c>
      <c r="J30" s="29">
        <v>84.67</v>
      </c>
      <c r="K30" s="30" t="s">
        <v>35</v>
      </c>
      <c r="L30" s="29">
        <v>4.0999999999999996</v>
      </c>
    </row>
    <row r="31" spans="1:12" ht="15" x14ac:dyDescent="0.25">
      <c r="A31" s="46"/>
      <c r="B31" s="25"/>
      <c r="C31" s="26"/>
      <c r="D31" s="31" t="s">
        <v>29</v>
      </c>
      <c r="E31" s="28" t="s">
        <v>30</v>
      </c>
      <c r="F31" s="29">
        <v>100</v>
      </c>
      <c r="G31" s="29">
        <v>1.4</v>
      </c>
      <c r="H31" s="29">
        <v>5.0999999999999996</v>
      </c>
      <c r="I31" s="29">
        <v>8.9</v>
      </c>
      <c r="J31" s="29">
        <v>88</v>
      </c>
      <c r="K31" s="30">
        <v>36</v>
      </c>
      <c r="L31" s="29">
        <v>16.850000000000001</v>
      </c>
    </row>
    <row r="32" spans="1:12" ht="15" x14ac:dyDescent="0.25">
      <c r="A32" s="46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spans="1:12" ht="15" x14ac:dyDescent="0.25">
      <c r="A33" s="46"/>
      <c r="B33" s="25"/>
      <c r="C33" s="26"/>
      <c r="D33" s="27"/>
      <c r="E33" s="28"/>
      <c r="F33" s="29"/>
      <c r="G33" s="29"/>
      <c r="H33" s="29"/>
      <c r="I33" s="29"/>
      <c r="J33" s="29"/>
      <c r="K33" s="30"/>
      <c r="L33" s="29"/>
    </row>
    <row r="34" spans="1:12" ht="15" x14ac:dyDescent="0.25">
      <c r="A34" s="46"/>
      <c r="B34" s="25"/>
      <c r="C34" s="26"/>
      <c r="D34" s="27"/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7"/>
      <c r="B35" s="33"/>
      <c r="C35" s="34"/>
      <c r="D35" s="35" t="s">
        <v>37</v>
      </c>
      <c r="E35" s="36"/>
      <c r="F35" s="37">
        <f>SUM(F27:F34)</f>
        <v>670</v>
      </c>
      <c r="G35" s="37">
        <f>SUM(G27:G34)</f>
        <v>15.63</v>
      </c>
      <c r="H35" s="37">
        <f>SUM(H27:H34)</f>
        <v>20.399999999999999</v>
      </c>
      <c r="I35" s="37">
        <f>SUM(I27:I34)</f>
        <v>81.55</v>
      </c>
      <c r="J35" s="37">
        <f>SUM(J27:J34)</f>
        <v>605.66999999999996</v>
      </c>
      <c r="K35" s="38"/>
      <c r="L35" s="37">
        <f>SUM(L27:L34)</f>
        <v>85.62</v>
      </c>
    </row>
    <row r="36" spans="1:12" ht="15" x14ac:dyDescent="0.25">
      <c r="A36" s="40">
        <f>A27</f>
        <v>1</v>
      </c>
      <c r="B36" s="40">
        <f>B27</f>
        <v>2</v>
      </c>
      <c r="C36" s="41" t="s">
        <v>38</v>
      </c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6"/>
      <c r="B37" s="25"/>
      <c r="C37" s="26"/>
      <c r="D37" s="31" t="s">
        <v>39</v>
      </c>
      <c r="E37" s="28"/>
      <c r="F37" s="29"/>
      <c r="G37" s="29"/>
      <c r="H37" s="29"/>
      <c r="I37" s="29"/>
      <c r="J37" s="29"/>
      <c r="K37" s="30"/>
      <c r="L37" s="29"/>
    </row>
    <row r="38" spans="1:12" ht="15" x14ac:dyDescent="0.25">
      <c r="A38" s="46"/>
      <c r="B38" s="25"/>
      <c r="C38" s="26"/>
      <c r="D38" s="31" t="s">
        <v>40</v>
      </c>
      <c r="E38" s="28"/>
      <c r="F38" s="29"/>
      <c r="G38" s="29"/>
      <c r="H38" s="29"/>
      <c r="I38" s="29"/>
      <c r="J38" s="29"/>
      <c r="K38" s="30"/>
      <c r="L38" s="29"/>
    </row>
    <row r="39" spans="1:12" ht="15" x14ac:dyDescent="0.25">
      <c r="A39" s="46"/>
      <c r="B39" s="25"/>
      <c r="C39" s="26"/>
      <c r="D39" s="31" t="s">
        <v>41</v>
      </c>
      <c r="E39" s="28"/>
      <c r="F39" s="29"/>
      <c r="G39" s="29"/>
      <c r="H39" s="29"/>
      <c r="I39" s="29"/>
      <c r="J39" s="29"/>
      <c r="K39" s="30"/>
      <c r="L39" s="29"/>
    </row>
    <row r="40" spans="1:12" ht="15" x14ac:dyDescent="0.25">
      <c r="A40" s="46"/>
      <c r="B40" s="25"/>
      <c r="C40" s="26"/>
      <c r="D40" s="31" t="s">
        <v>42</v>
      </c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6"/>
      <c r="B41" s="25"/>
      <c r="C41" s="26"/>
      <c r="D41" s="31" t="s">
        <v>43</v>
      </c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6"/>
      <c r="B42" s="25"/>
      <c r="C42" s="26"/>
      <c r="D42" s="31" t="s">
        <v>44</v>
      </c>
      <c r="E42" s="28"/>
      <c r="F42" s="29"/>
      <c r="G42" s="29"/>
      <c r="H42" s="29"/>
      <c r="I42" s="29"/>
      <c r="J42" s="29"/>
      <c r="K42" s="30"/>
      <c r="L42" s="29"/>
    </row>
    <row r="43" spans="1:12" ht="15" x14ac:dyDescent="0.25">
      <c r="A43" s="46"/>
      <c r="B43" s="25"/>
      <c r="C43" s="26"/>
      <c r="D43" s="27"/>
      <c r="E43" s="28"/>
      <c r="F43" s="29"/>
      <c r="G43" s="29"/>
      <c r="H43" s="29"/>
      <c r="I43" s="29"/>
      <c r="J43" s="29"/>
      <c r="K43" s="30"/>
      <c r="L43" s="29"/>
    </row>
    <row r="44" spans="1:12" ht="15" x14ac:dyDescent="0.25">
      <c r="A44" s="46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spans="1:12" ht="15" x14ac:dyDescent="0.25">
      <c r="A45" s="47"/>
      <c r="B45" s="33"/>
      <c r="C45" s="34"/>
      <c r="D45" s="35" t="s">
        <v>37</v>
      </c>
      <c r="E45" s="36"/>
      <c r="F45" s="37">
        <f>SUM(F36:F44)</f>
        <v>0</v>
      </c>
      <c r="G45" s="37">
        <f>SUM(G36:G44)</f>
        <v>0</v>
      </c>
      <c r="H45" s="37">
        <f>SUM(H36:H44)</f>
        <v>0</v>
      </c>
      <c r="I45" s="37">
        <f>SUM(I36:I44)</f>
        <v>0</v>
      </c>
      <c r="J45" s="37">
        <f>SUM(J36:J44)</f>
        <v>0</v>
      </c>
      <c r="K45" s="38"/>
      <c r="L45" s="37">
        <f>SUM(L36:L44)</f>
        <v>0</v>
      </c>
    </row>
    <row r="46" spans="1:12" ht="15.75" customHeight="1" x14ac:dyDescent="0.2">
      <c r="A46" s="48">
        <f>A27</f>
        <v>1</v>
      </c>
      <c r="B46" s="48">
        <f>B27</f>
        <v>2</v>
      </c>
      <c r="C46" s="52" t="s">
        <v>45</v>
      </c>
      <c r="D46" s="52"/>
      <c r="E46" s="44"/>
      <c r="F46" s="45">
        <f>F35+F45</f>
        <v>670</v>
      </c>
      <c r="G46" s="45">
        <f>G35+G45</f>
        <v>15.63</v>
      </c>
      <c r="H46" s="45">
        <f>H35+H45</f>
        <v>20.399999999999999</v>
      </c>
      <c r="I46" s="45">
        <f>I35+I45</f>
        <v>81.55</v>
      </c>
      <c r="J46" s="45">
        <f>J35+J45</f>
        <v>605.66999999999996</v>
      </c>
      <c r="K46" s="45"/>
      <c r="L46" s="45">
        <f>L35+L45</f>
        <v>85.62</v>
      </c>
    </row>
    <row r="47" spans="1:12" ht="15" x14ac:dyDescent="0.25">
      <c r="A47" s="17">
        <v>1</v>
      </c>
      <c r="B47" s="18">
        <v>3</v>
      </c>
      <c r="C47" s="19" t="s">
        <v>26</v>
      </c>
      <c r="D47" s="20" t="s">
        <v>27</v>
      </c>
      <c r="E47" s="21" t="s">
        <v>49</v>
      </c>
      <c r="F47" s="22">
        <v>100</v>
      </c>
      <c r="G47" s="22">
        <v>14.6</v>
      </c>
      <c r="H47" s="22">
        <v>13.3</v>
      </c>
      <c r="I47" s="22">
        <v>15</v>
      </c>
      <c r="J47" s="22">
        <v>261</v>
      </c>
      <c r="K47" s="23">
        <v>380</v>
      </c>
      <c r="L47" s="22">
        <v>44.69</v>
      </c>
    </row>
    <row r="48" spans="1:12" ht="15" x14ac:dyDescent="0.25">
      <c r="A48" s="24"/>
      <c r="B48" s="25"/>
      <c r="C48" s="26"/>
      <c r="D48" s="27" t="s">
        <v>27</v>
      </c>
      <c r="E48" s="28" t="s">
        <v>50</v>
      </c>
      <c r="F48" s="29">
        <v>50</v>
      </c>
      <c r="G48" s="29">
        <v>1.3</v>
      </c>
      <c r="H48" s="29">
        <v>2.4</v>
      </c>
      <c r="I48" s="29">
        <v>4.2</v>
      </c>
      <c r="J48" s="29">
        <v>44</v>
      </c>
      <c r="K48" s="30">
        <v>419</v>
      </c>
      <c r="L48" s="29">
        <v>4.9000000000000004</v>
      </c>
    </row>
    <row r="49" spans="1:12" ht="25.5" x14ac:dyDescent="0.25">
      <c r="A49" s="24"/>
      <c r="B49" s="25"/>
      <c r="C49" s="26"/>
      <c r="D49" s="31" t="s">
        <v>31</v>
      </c>
      <c r="E49" s="28" t="s">
        <v>51</v>
      </c>
      <c r="F49" s="29">
        <v>200</v>
      </c>
      <c r="G49" s="29">
        <v>1.04</v>
      </c>
      <c r="H49" s="29">
        <v>0</v>
      </c>
      <c r="I49" s="29">
        <v>26.96</v>
      </c>
      <c r="J49" s="29">
        <v>124</v>
      </c>
      <c r="K49" s="30">
        <v>499</v>
      </c>
      <c r="L49" s="29">
        <v>8.43</v>
      </c>
    </row>
    <row r="50" spans="1:12" ht="15" x14ac:dyDescent="0.25">
      <c r="A50" s="24"/>
      <c r="B50" s="25"/>
      <c r="C50" s="26"/>
      <c r="D50" s="31" t="s">
        <v>33</v>
      </c>
      <c r="E50" s="28" t="s">
        <v>34</v>
      </c>
      <c r="F50" s="29">
        <v>75</v>
      </c>
      <c r="G50" s="29">
        <v>3.8</v>
      </c>
      <c r="H50" s="29">
        <v>1.2</v>
      </c>
      <c r="I50" s="29">
        <v>26.7</v>
      </c>
      <c r="J50" s="29">
        <v>127</v>
      </c>
      <c r="K50" s="30" t="s">
        <v>35</v>
      </c>
      <c r="L50" s="29">
        <v>6.15</v>
      </c>
    </row>
    <row r="51" spans="1:12" ht="15" x14ac:dyDescent="0.25">
      <c r="A51" s="24"/>
      <c r="B51" s="25"/>
      <c r="C51" s="26"/>
      <c r="D51" s="31" t="s">
        <v>36</v>
      </c>
      <c r="E51" s="28"/>
      <c r="F51" s="29"/>
      <c r="G51" s="29"/>
      <c r="H51" s="29"/>
      <c r="I51" s="29"/>
      <c r="J51" s="29"/>
      <c r="K51" s="30"/>
      <c r="L51" s="29"/>
    </row>
    <row r="52" spans="1:12" ht="15" x14ac:dyDescent="0.25">
      <c r="A52" s="24"/>
      <c r="B52" s="25"/>
      <c r="C52" s="26"/>
      <c r="D52" s="27" t="s">
        <v>27</v>
      </c>
      <c r="E52" s="28" t="s">
        <v>52</v>
      </c>
      <c r="F52" s="29">
        <v>200</v>
      </c>
      <c r="G52" s="29">
        <v>4.2</v>
      </c>
      <c r="H52" s="29">
        <v>9.5</v>
      </c>
      <c r="I52" s="29">
        <v>29.8</v>
      </c>
      <c r="J52" s="29">
        <v>218</v>
      </c>
      <c r="K52" s="30">
        <v>380</v>
      </c>
      <c r="L52" s="29">
        <v>27.4</v>
      </c>
    </row>
    <row r="53" spans="1:12" ht="15" x14ac:dyDescent="0.25">
      <c r="A53" s="24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spans="1:12" ht="15" x14ac:dyDescent="0.25">
      <c r="A54" s="24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spans="1:12" ht="15" x14ac:dyDescent="0.25">
      <c r="A55" s="32"/>
      <c r="B55" s="33"/>
      <c r="C55" s="34"/>
      <c r="D55" s="35" t="s">
        <v>37</v>
      </c>
      <c r="E55" s="36"/>
      <c r="F55" s="37">
        <f>SUM(F47:F54)</f>
        <v>625</v>
      </c>
      <c r="G55" s="37">
        <f>SUM(G47:G54)</f>
        <v>24.94</v>
      </c>
      <c r="H55" s="37">
        <f>SUM(H47:H54)</f>
        <v>26.400000000000002</v>
      </c>
      <c r="I55" s="37">
        <f>SUM(I47:I54)</f>
        <v>102.66</v>
      </c>
      <c r="J55" s="37">
        <f>SUM(J47:J54)</f>
        <v>774</v>
      </c>
      <c r="K55" s="38"/>
      <c r="L55" s="37">
        <f>SUM(L47:L54)</f>
        <v>91.57</v>
      </c>
    </row>
    <row r="56" spans="1:12" ht="15" x14ac:dyDescent="0.25">
      <c r="A56" s="39">
        <f>A47</f>
        <v>1</v>
      </c>
      <c r="B56" s="40">
        <f>B47</f>
        <v>3</v>
      </c>
      <c r="C56" s="41" t="s">
        <v>38</v>
      </c>
      <c r="D56" s="31" t="s">
        <v>29</v>
      </c>
      <c r="E56" s="28"/>
      <c r="F56" s="29"/>
      <c r="G56" s="29"/>
      <c r="H56" s="29"/>
      <c r="I56" s="29"/>
      <c r="J56" s="29"/>
      <c r="K56" s="30"/>
      <c r="L56" s="29"/>
    </row>
    <row r="57" spans="1:12" ht="15" x14ac:dyDescent="0.25">
      <c r="A57" s="24"/>
      <c r="B57" s="25"/>
      <c r="C57" s="26"/>
      <c r="D57" s="31" t="s">
        <v>39</v>
      </c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31" t="s">
        <v>40</v>
      </c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24"/>
      <c r="B59" s="25"/>
      <c r="C59" s="26"/>
      <c r="D59" s="31" t="s">
        <v>41</v>
      </c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31" t="s">
        <v>42</v>
      </c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24"/>
      <c r="B61" s="25"/>
      <c r="C61" s="26"/>
      <c r="D61" s="31" t="s">
        <v>43</v>
      </c>
      <c r="E61" s="28"/>
      <c r="F61" s="29"/>
      <c r="G61" s="29"/>
      <c r="H61" s="29"/>
      <c r="I61" s="29"/>
      <c r="J61" s="29"/>
      <c r="K61" s="30"/>
      <c r="L61" s="29"/>
    </row>
    <row r="62" spans="1:12" ht="15" x14ac:dyDescent="0.25">
      <c r="A62" s="24"/>
      <c r="B62" s="25"/>
      <c r="C62" s="26"/>
      <c r="D62" s="31" t="s">
        <v>44</v>
      </c>
      <c r="E62" s="28"/>
      <c r="F62" s="29"/>
      <c r="G62" s="29"/>
      <c r="H62" s="29"/>
      <c r="I62" s="29"/>
      <c r="J62" s="29"/>
      <c r="K62" s="30"/>
      <c r="L62" s="29"/>
    </row>
    <row r="63" spans="1:12" ht="15" x14ac:dyDescent="0.25">
      <c r="A63" s="24"/>
      <c r="B63" s="25"/>
      <c r="C63" s="26"/>
      <c r="D63" s="27"/>
      <c r="E63" s="28"/>
      <c r="F63" s="29"/>
      <c r="G63" s="29"/>
      <c r="H63" s="29"/>
      <c r="I63" s="29"/>
      <c r="J63" s="29"/>
      <c r="K63" s="30"/>
      <c r="L63" s="29"/>
    </row>
    <row r="64" spans="1:12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x14ac:dyDescent="0.25">
      <c r="A65" s="32"/>
      <c r="B65" s="33"/>
      <c r="C65" s="34"/>
      <c r="D65" s="35" t="s">
        <v>37</v>
      </c>
      <c r="E65" s="36"/>
      <c r="F65" s="37">
        <f>SUM(F56:F64)</f>
        <v>0</v>
      </c>
      <c r="G65" s="37">
        <f>SUM(G56:G64)</f>
        <v>0</v>
      </c>
      <c r="H65" s="37">
        <f>SUM(H56:H64)</f>
        <v>0</v>
      </c>
      <c r="I65" s="37">
        <f>SUM(I56:I64)</f>
        <v>0</v>
      </c>
      <c r="J65" s="37">
        <f>SUM(J56:J64)</f>
        <v>0</v>
      </c>
      <c r="K65" s="38"/>
      <c r="L65" s="37">
        <f>SUM(L56:L64)</f>
        <v>0</v>
      </c>
    </row>
    <row r="66" spans="1:12" ht="15.75" customHeight="1" x14ac:dyDescent="0.2">
      <c r="A66" s="42">
        <f>A47</f>
        <v>1</v>
      </c>
      <c r="B66" s="43">
        <f>B47</f>
        <v>3</v>
      </c>
      <c r="C66" s="52" t="s">
        <v>45</v>
      </c>
      <c r="D66" s="52"/>
      <c r="E66" s="44"/>
      <c r="F66" s="45">
        <f>F55+F65</f>
        <v>625</v>
      </c>
      <c r="G66" s="45">
        <f>G55+G65</f>
        <v>24.94</v>
      </c>
      <c r="H66" s="45">
        <f>H55+H65</f>
        <v>26.400000000000002</v>
      </c>
      <c r="I66" s="45">
        <f>I55+I65</f>
        <v>102.66</v>
      </c>
      <c r="J66" s="45">
        <f>J55+J65</f>
        <v>774</v>
      </c>
      <c r="K66" s="45"/>
      <c r="L66" s="45">
        <f>L55+L65</f>
        <v>91.57</v>
      </c>
    </row>
    <row r="67" spans="1:12" ht="15" x14ac:dyDescent="0.25">
      <c r="A67" s="17">
        <v>1</v>
      </c>
      <c r="B67" s="18">
        <v>4</v>
      </c>
      <c r="C67" s="19" t="s">
        <v>26</v>
      </c>
      <c r="D67" s="20" t="s">
        <v>27</v>
      </c>
      <c r="E67" s="21" t="s">
        <v>53</v>
      </c>
      <c r="F67" s="22">
        <v>200</v>
      </c>
      <c r="G67" s="22">
        <v>8.4499999999999993</v>
      </c>
      <c r="H67" s="22">
        <v>12.03</v>
      </c>
      <c r="I67" s="22">
        <v>32.33</v>
      </c>
      <c r="J67" s="22">
        <v>218</v>
      </c>
      <c r="K67" s="23">
        <v>210</v>
      </c>
      <c r="L67" s="22">
        <v>36.19</v>
      </c>
    </row>
    <row r="68" spans="1:12" ht="15" x14ac:dyDescent="0.25">
      <c r="A68" s="24"/>
      <c r="B68" s="25"/>
      <c r="C68" s="26"/>
      <c r="D68" s="27" t="s">
        <v>29</v>
      </c>
      <c r="E68" s="28" t="s">
        <v>54</v>
      </c>
      <c r="F68" s="29">
        <v>100</v>
      </c>
      <c r="G68" s="29">
        <v>9.68</v>
      </c>
      <c r="H68" s="29">
        <v>16.07</v>
      </c>
      <c r="I68" s="29">
        <v>58.47</v>
      </c>
      <c r="J68" s="29">
        <v>42</v>
      </c>
      <c r="K68" s="30">
        <v>116</v>
      </c>
      <c r="L68" s="29">
        <v>24.91</v>
      </c>
    </row>
    <row r="69" spans="1:12" ht="15" x14ac:dyDescent="0.25">
      <c r="A69" s="24"/>
      <c r="B69" s="25"/>
      <c r="C69" s="26"/>
      <c r="D69" s="31" t="s">
        <v>31</v>
      </c>
      <c r="E69" s="28" t="s">
        <v>55</v>
      </c>
      <c r="F69" s="29">
        <v>200</v>
      </c>
      <c r="G69" s="29">
        <v>0.2</v>
      </c>
      <c r="H69" s="29">
        <v>0</v>
      </c>
      <c r="I69" s="29">
        <v>12.4</v>
      </c>
      <c r="J69" s="29">
        <v>58</v>
      </c>
      <c r="K69" s="30">
        <v>525</v>
      </c>
      <c r="L69" s="29">
        <v>2.94</v>
      </c>
    </row>
    <row r="70" spans="1:12" ht="15" x14ac:dyDescent="0.25">
      <c r="A70" s="24"/>
      <c r="B70" s="25"/>
      <c r="C70" s="26"/>
      <c r="D70" s="31" t="s">
        <v>33</v>
      </c>
      <c r="E70" s="28" t="s">
        <v>34</v>
      </c>
      <c r="F70" s="29">
        <v>50</v>
      </c>
      <c r="G70" s="29">
        <v>2.5300000000000002</v>
      </c>
      <c r="H70" s="29">
        <v>0.8</v>
      </c>
      <c r="I70" s="29">
        <v>17.8</v>
      </c>
      <c r="J70" s="29">
        <v>84.67</v>
      </c>
      <c r="K70" s="30" t="s">
        <v>35</v>
      </c>
      <c r="L70" s="29">
        <v>4.0999999999999996</v>
      </c>
    </row>
    <row r="71" spans="1:12" ht="15" x14ac:dyDescent="0.25">
      <c r="A71" s="24"/>
      <c r="B71" s="25"/>
      <c r="C71" s="26"/>
      <c r="D71" s="31" t="s">
        <v>36</v>
      </c>
      <c r="E71" s="28" t="s">
        <v>56</v>
      </c>
      <c r="F71" s="29">
        <v>100</v>
      </c>
      <c r="G71" s="29">
        <v>0.92</v>
      </c>
      <c r="H71" s="29">
        <v>3.83</v>
      </c>
      <c r="I71" s="29">
        <v>16.5</v>
      </c>
      <c r="J71" s="29">
        <v>104</v>
      </c>
      <c r="K71" s="30"/>
      <c r="L71" s="29">
        <v>20</v>
      </c>
    </row>
    <row r="72" spans="1:12" ht="15" x14ac:dyDescent="0.25">
      <c r="A72" s="24"/>
      <c r="B72" s="25"/>
      <c r="C72" s="26"/>
      <c r="D72" s="27" t="s">
        <v>27</v>
      </c>
      <c r="E72" s="28"/>
      <c r="F72" s="29"/>
      <c r="G72" s="29"/>
      <c r="H72" s="29"/>
      <c r="I72" s="29"/>
      <c r="J72" s="29"/>
      <c r="K72" s="30"/>
      <c r="L72" s="29"/>
    </row>
    <row r="73" spans="1:12" ht="15" x14ac:dyDescent="0.25">
      <c r="A73" s="24"/>
      <c r="B73" s="25"/>
      <c r="C73" s="26"/>
      <c r="D73" s="27" t="s">
        <v>29</v>
      </c>
      <c r="E73" s="28"/>
      <c r="F73" s="29"/>
      <c r="G73" s="29"/>
      <c r="H73" s="29"/>
      <c r="I73" s="29"/>
      <c r="J73" s="29"/>
      <c r="K73" s="30"/>
      <c r="L73" s="29"/>
    </row>
    <row r="74" spans="1:12" ht="15" x14ac:dyDescent="0.25">
      <c r="A74" s="24"/>
      <c r="B74" s="25"/>
      <c r="C74" s="26"/>
      <c r="D74" s="27"/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32"/>
      <c r="B75" s="33"/>
      <c r="C75" s="34"/>
      <c r="D75" s="35" t="s">
        <v>37</v>
      </c>
      <c r="E75" s="36"/>
      <c r="F75" s="37">
        <f>SUM(F67:F74)</f>
        <v>650</v>
      </c>
      <c r="G75" s="37">
        <f>SUM(G67:G74)</f>
        <v>21.78</v>
      </c>
      <c r="H75" s="37">
        <f>SUM(H67:H74)</f>
        <v>32.730000000000004</v>
      </c>
      <c r="I75" s="37">
        <f>SUM(I67:I74)</f>
        <v>137.5</v>
      </c>
      <c r="J75" s="37">
        <f>SUM(J67:J74)</f>
        <v>506.67</v>
      </c>
      <c r="K75" s="38"/>
      <c r="L75" s="37">
        <f>SUM(L67:L74)</f>
        <v>88.139999999999986</v>
      </c>
    </row>
    <row r="76" spans="1:12" ht="15" x14ac:dyDescent="0.25">
      <c r="A76" s="39">
        <f>A67</f>
        <v>1</v>
      </c>
      <c r="B76" s="40">
        <f>B67</f>
        <v>4</v>
      </c>
      <c r="C76" s="41" t="s">
        <v>38</v>
      </c>
      <c r="D76" s="31" t="s">
        <v>29</v>
      </c>
      <c r="E76" s="28"/>
      <c r="F76" s="29"/>
      <c r="G76" s="29"/>
      <c r="H76" s="29"/>
      <c r="I76" s="29"/>
      <c r="J76" s="29"/>
      <c r="K76" s="30"/>
      <c r="L76" s="29"/>
    </row>
    <row r="77" spans="1:12" ht="15" x14ac:dyDescent="0.25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  <c r="L77" s="29"/>
    </row>
    <row r="78" spans="1:12" ht="15" x14ac:dyDescent="0.25">
      <c r="A78" s="24"/>
      <c r="B78" s="25"/>
      <c r="C78" s="26"/>
      <c r="D78" s="31" t="s">
        <v>40</v>
      </c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31" t="s">
        <v>41</v>
      </c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24"/>
      <c r="B80" s="25"/>
      <c r="C80" s="26"/>
      <c r="D80" s="31" t="s">
        <v>42</v>
      </c>
      <c r="E80" s="28"/>
      <c r="F80" s="29"/>
      <c r="G80" s="29"/>
      <c r="H80" s="29"/>
      <c r="I80" s="29"/>
      <c r="J80" s="29"/>
      <c r="K80" s="30"/>
      <c r="L80" s="29"/>
    </row>
    <row r="81" spans="1:12" ht="15" x14ac:dyDescent="0.25">
      <c r="A81" s="24"/>
      <c r="B81" s="25"/>
      <c r="C81" s="26"/>
      <c r="D81" s="31" t="s">
        <v>43</v>
      </c>
      <c r="E81" s="28"/>
      <c r="F81" s="29"/>
      <c r="G81" s="29"/>
      <c r="H81" s="29"/>
      <c r="I81" s="29"/>
      <c r="J81" s="29"/>
      <c r="K81" s="30"/>
      <c r="L81" s="29"/>
    </row>
    <row r="82" spans="1:12" ht="15" x14ac:dyDescent="0.25">
      <c r="A82" s="24"/>
      <c r="B82" s="25"/>
      <c r="C82" s="26"/>
      <c r="D82" s="31" t="s">
        <v>44</v>
      </c>
      <c r="E82" s="28"/>
      <c r="F82" s="29"/>
      <c r="G82" s="29"/>
      <c r="H82" s="29"/>
      <c r="I82" s="29"/>
      <c r="J82" s="29"/>
      <c r="K82" s="30"/>
      <c r="L82" s="29"/>
    </row>
    <row r="83" spans="1:12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 x14ac:dyDescent="0.25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spans="1:12" ht="15" x14ac:dyDescent="0.25">
      <c r="A85" s="32"/>
      <c r="B85" s="33"/>
      <c r="C85" s="34"/>
      <c r="D85" s="35" t="s">
        <v>37</v>
      </c>
      <c r="E85" s="36"/>
      <c r="F85" s="37">
        <f>SUM(F76:F84)</f>
        <v>0</v>
      </c>
      <c r="G85" s="37">
        <f>SUM(G76:G84)</f>
        <v>0</v>
      </c>
      <c r="H85" s="37">
        <f>SUM(H76:H84)</f>
        <v>0</v>
      </c>
      <c r="I85" s="37">
        <f>SUM(I76:I84)</f>
        <v>0</v>
      </c>
      <c r="J85" s="37">
        <f>SUM(J76:J84)</f>
        <v>0</v>
      </c>
      <c r="K85" s="38"/>
      <c r="L85" s="37">
        <f>SUM(L76:L84)</f>
        <v>0</v>
      </c>
    </row>
    <row r="86" spans="1:12" ht="15.75" customHeight="1" x14ac:dyDescent="0.2">
      <c r="A86" s="42">
        <f>A67</f>
        <v>1</v>
      </c>
      <c r="B86" s="43">
        <f>B67</f>
        <v>4</v>
      </c>
      <c r="C86" s="52" t="s">
        <v>45</v>
      </c>
      <c r="D86" s="52"/>
      <c r="E86" s="44"/>
      <c r="F86" s="45">
        <f>F75+F85</f>
        <v>650</v>
      </c>
      <c r="G86" s="45">
        <f>G75+G85</f>
        <v>21.78</v>
      </c>
      <c r="H86" s="45">
        <f>H75+H85</f>
        <v>32.730000000000004</v>
      </c>
      <c r="I86" s="45">
        <f>I75+I85</f>
        <v>137.5</v>
      </c>
      <c r="J86" s="45">
        <f>J75+J85</f>
        <v>506.67</v>
      </c>
      <c r="K86" s="45"/>
      <c r="L86" s="45">
        <f>L75+L85</f>
        <v>88.139999999999986</v>
      </c>
    </row>
    <row r="87" spans="1:12" ht="25.5" x14ac:dyDescent="0.25">
      <c r="A87" s="17">
        <v>1</v>
      </c>
      <c r="B87" s="18">
        <v>5</v>
      </c>
      <c r="C87" s="19" t="s">
        <v>26</v>
      </c>
      <c r="D87" s="20" t="s">
        <v>27</v>
      </c>
      <c r="E87" s="21" t="s">
        <v>57</v>
      </c>
      <c r="F87" s="22">
        <v>250</v>
      </c>
      <c r="G87" s="22">
        <v>2.4</v>
      </c>
      <c r="H87" s="22">
        <v>5.2</v>
      </c>
      <c r="I87" s="22">
        <v>10.3</v>
      </c>
      <c r="J87" s="22">
        <v>100</v>
      </c>
      <c r="K87" s="23">
        <v>72</v>
      </c>
      <c r="L87" s="22">
        <v>12.01</v>
      </c>
    </row>
    <row r="88" spans="1:12" ht="15" x14ac:dyDescent="0.25">
      <c r="A88" s="24"/>
      <c r="B88" s="25"/>
      <c r="C88" s="26"/>
      <c r="D88" s="27" t="s">
        <v>29</v>
      </c>
      <c r="E88" s="28" t="s">
        <v>47</v>
      </c>
      <c r="F88" s="29">
        <v>70</v>
      </c>
      <c r="G88" s="29">
        <v>8.5</v>
      </c>
      <c r="H88" s="29">
        <v>12</v>
      </c>
      <c r="I88" s="29">
        <v>18.649999999999999</v>
      </c>
      <c r="J88" s="29">
        <v>193</v>
      </c>
      <c r="K88" s="30" t="s">
        <v>35</v>
      </c>
      <c r="L88" s="29">
        <v>19.66</v>
      </c>
    </row>
    <row r="89" spans="1:12" ht="15" x14ac:dyDescent="0.25">
      <c r="A89" s="24"/>
      <c r="B89" s="25"/>
      <c r="C89" s="26"/>
      <c r="D89" s="31" t="s">
        <v>31</v>
      </c>
      <c r="E89" s="28" t="s">
        <v>58</v>
      </c>
      <c r="F89" s="29">
        <v>200</v>
      </c>
      <c r="G89" s="29">
        <v>6.2</v>
      </c>
      <c r="H89" s="29">
        <v>6.4</v>
      </c>
      <c r="I89" s="29">
        <v>22.36</v>
      </c>
      <c r="J89" s="29">
        <v>170</v>
      </c>
      <c r="K89" s="30">
        <v>534</v>
      </c>
      <c r="L89" s="29">
        <v>22.01</v>
      </c>
    </row>
    <row r="90" spans="1:12" ht="15" x14ac:dyDescent="0.25">
      <c r="A90" s="24"/>
      <c r="B90" s="25"/>
      <c r="C90" s="26"/>
      <c r="D90" s="31" t="s">
        <v>33</v>
      </c>
      <c r="E90" s="28" t="s">
        <v>34</v>
      </c>
      <c r="F90" s="29">
        <v>50</v>
      </c>
      <c r="G90" s="29">
        <v>2.5300000000000002</v>
      </c>
      <c r="H90" s="29">
        <v>0.8</v>
      </c>
      <c r="I90" s="29">
        <v>17.8</v>
      </c>
      <c r="J90" s="29">
        <v>84.67</v>
      </c>
      <c r="K90" s="30" t="s">
        <v>35</v>
      </c>
      <c r="L90" s="29">
        <v>4.0999999999999996</v>
      </c>
    </row>
    <row r="91" spans="1:12" ht="15" x14ac:dyDescent="0.25">
      <c r="A91" s="24"/>
      <c r="B91" s="25"/>
      <c r="C91" s="26"/>
      <c r="D91" s="31" t="s">
        <v>36</v>
      </c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24"/>
      <c r="B92" s="25"/>
      <c r="C92" s="26"/>
      <c r="D92" s="27"/>
      <c r="E92" s="28"/>
      <c r="F92" s="29"/>
      <c r="G92" s="29"/>
      <c r="H92" s="29"/>
      <c r="I92" s="29"/>
      <c r="J92" s="29"/>
      <c r="K92" s="30"/>
      <c r="L92" s="29"/>
    </row>
    <row r="93" spans="1:12" ht="15" x14ac:dyDescent="0.25">
      <c r="A93" s="24"/>
      <c r="B93" s="25"/>
      <c r="C93" s="26"/>
      <c r="D93" s="27"/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27"/>
      <c r="E94" s="28"/>
      <c r="F94" s="29"/>
      <c r="G94" s="29"/>
      <c r="H94" s="29"/>
      <c r="I94" s="29"/>
      <c r="J94" s="29"/>
      <c r="K94" s="30"/>
      <c r="L94" s="29"/>
    </row>
    <row r="95" spans="1:12" ht="15" x14ac:dyDescent="0.25">
      <c r="A95" s="32"/>
      <c r="B95" s="33"/>
      <c r="C95" s="34"/>
      <c r="D95" s="35" t="s">
        <v>37</v>
      </c>
      <c r="E95" s="36"/>
      <c r="F95" s="37">
        <f>SUM(F87:F94)</f>
        <v>570</v>
      </c>
      <c r="G95" s="37">
        <f>SUM(G87:G94)</f>
        <v>19.630000000000003</v>
      </c>
      <c r="H95" s="37">
        <f>SUM(H87:H94)</f>
        <v>24.400000000000002</v>
      </c>
      <c r="I95" s="37">
        <f>SUM(I87:I94)</f>
        <v>69.11</v>
      </c>
      <c r="J95" s="37">
        <f>SUM(J87:J94)</f>
        <v>547.66999999999996</v>
      </c>
      <c r="K95" s="38"/>
      <c r="L95" s="37">
        <f>SUM(L87:L94)</f>
        <v>57.780000000000008</v>
      </c>
    </row>
    <row r="96" spans="1:12" ht="15" x14ac:dyDescent="0.25">
      <c r="A96" s="39">
        <f>A87</f>
        <v>1</v>
      </c>
      <c r="B96" s="40">
        <f>B87</f>
        <v>5</v>
      </c>
      <c r="C96" s="41" t="s">
        <v>38</v>
      </c>
      <c r="D96" s="31" t="s">
        <v>29</v>
      </c>
      <c r="E96" s="28"/>
      <c r="F96" s="29"/>
      <c r="G96" s="29"/>
      <c r="H96" s="29"/>
      <c r="I96" s="29"/>
      <c r="J96" s="29"/>
      <c r="K96" s="30"/>
      <c r="L96" s="29"/>
    </row>
    <row r="97" spans="1:12" ht="15" x14ac:dyDescent="0.25">
      <c r="A97" s="24"/>
      <c r="B97" s="25"/>
      <c r="C97" s="26"/>
      <c r="D97" s="31" t="s">
        <v>39</v>
      </c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31" t="s">
        <v>40</v>
      </c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24"/>
      <c r="B99" s="25"/>
      <c r="C99" s="26"/>
      <c r="D99" s="31" t="s">
        <v>41</v>
      </c>
      <c r="E99" s="28"/>
      <c r="F99" s="29"/>
      <c r="G99" s="29"/>
      <c r="H99" s="29"/>
      <c r="I99" s="29"/>
      <c r="J99" s="29"/>
      <c r="K99" s="30"/>
      <c r="L99" s="29"/>
    </row>
    <row r="100" spans="1:12" ht="15" x14ac:dyDescent="0.25">
      <c r="A100" s="24"/>
      <c r="B100" s="25"/>
      <c r="C100" s="26"/>
      <c r="D100" s="31" t="s">
        <v>42</v>
      </c>
      <c r="E100" s="28"/>
      <c r="F100" s="29"/>
      <c r="G100" s="29"/>
      <c r="H100" s="29"/>
      <c r="I100" s="29"/>
      <c r="J100" s="29"/>
      <c r="K100" s="30"/>
      <c r="L100" s="29"/>
    </row>
    <row r="101" spans="1:12" ht="15" x14ac:dyDescent="0.25">
      <c r="A101" s="24"/>
      <c r="B101" s="25"/>
      <c r="C101" s="26"/>
      <c r="D101" s="31" t="s">
        <v>43</v>
      </c>
      <c r="E101" s="28"/>
      <c r="F101" s="29"/>
      <c r="G101" s="29"/>
      <c r="H101" s="29"/>
      <c r="I101" s="29"/>
      <c r="J101" s="29"/>
      <c r="K101" s="30"/>
      <c r="L101" s="29"/>
    </row>
    <row r="102" spans="1:12" ht="15" x14ac:dyDescent="0.25">
      <c r="A102" s="24"/>
      <c r="B102" s="25"/>
      <c r="C102" s="26"/>
      <c r="D102" s="31" t="s">
        <v>44</v>
      </c>
      <c r="E102" s="28"/>
      <c r="F102" s="29"/>
      <c r="G102" s="29"/>
      <c r="H102" s="29"/>
      <c r="I102" s="29"/>
      <c r="J102" s="29"/>
      <c r="K102" s="30"/>
      <c r="L102" s="29"/>
    </row>
    <row r="103" spans="1:12" ht="15" x14ac:dyDescent="0.25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spans="1:12" ht="15" x14ac:dyDescent="0.25">
      <c r="A104" s="24"/>
      <c r="B104" s="25"/>
      <c r="C104" s="26"/>
      <c r="D104" s="27"/>
      <c r="E104" s="28"/>
      <c r="F104" s="29"/>
      <c r="G104" s="29"/>
      <c r="H104" s="29"/>
      <c r="I104" s="29"/>
      <c r="J104" s="29"/>
      <c r="K104" s="30"/>
      <c r="L104" s="29"/>
    </row>
    <row r="105" spans="1:12" ht="15" x14ac:dyDescent="0.25">
      <c r="A105" s="32"/>
      <c r="B105" s="33"/>
      <c r="C105" s="34"/>
      <c r="D105" s="35" t="s">
        <v>37</v>
      </c>
      <c r="E105" s="36"/>
      <c r="F105" s="37">
        <f>SUM(F96:F104)</f>
        <v>0</v>
      </c>
      <c r="G105" s="37">
        <f>SUM(G96:G104)</f>
        <v>0</v>
      </c>
      <c r="H105" s="37">
        <f>SUM(H96:H104)</f>
        <v>0</v>
      </c>
      <c r="I105" s="37">
        <f>SUM(I96:I104)</f>
        <v>0</v>
      </c>
      <c r="J105" s="37">
        <f>SUM(J96:J104)</f>
        <v>0</v>
      </c>
      <c r="K105" s="38"/>
      <c r="L105" s="37">
        <f>SUM(L96:L104)</f>
        <v>0</v>
      </c>
    </row>
    <row r="106" spans="1:12" ht="15.75" customHeight="1" x14ac:dyDescent="0.2">
      <c r="A106" s="42">
        <f>A87</f>
        <v>1</v>
      </c>
      <c r="B106" s="43">
        <f>B87</f>
        <v>5</v>
      </c>
      <c r="C106" s="52" t="s">
        <v>45</v>
      </c>
      <c r="D106" s="52"/>
      <c r="E106" s="44"/>
      <c r="F106" s="45">
        <f>F95+F105</f>
        <v>570</v>
      </c>
      <c r="G106" s="45">
        <f>G95+G105</f>
        <v>19.630000000000003</v>
      </c>
      <c r="H106" s="45">
        <f>H95+H105</f>
        <v>24.400000000000002</v>
      </c>
      <c r="I106" s="45">
        <f>I95+I105</f>
        <v>69.11</v>
      </c>
      <c r="J106" s="45">
        <f>J95+J105</f>
        <v>547.66999999999996</v>
      </c>
      <c r="K106" s="45"/>
      <c r="L106" s="45">
        <f>L95+L105</f>
        <v>57.780000000000008</v>
      </c>
    </row>
    <row r="107" spans="1:12" ht="15" x14ac:dyDescent="0.25">
      <c r="A107" s="17">
        <v>2</v>
      </c>
      <c r="B107" s="18">
        <v>1</v>
      </c>
      <c r="C107" s="19" t="s">
        <v>26</v>
      </c>
      <c r="D107" s="20" t="s">
        <v>27</v>
      </c>
      <c r="E107" s="21" t="s">
        <v>59</v>
      </c>
      <c r="F107" s="22">
        <v>100</v>
      </c>
      <c r="G107" s="22">
        <v>18.53</v>
      </c>
      <c r="H107" s="22">
        <v>8.67</v>
      </c>
      <c r="I107" s="22">
        <v>5.33</v>
      </c>
      <c r="J107" s="22">
        <v>176</v>
      </c>
      <c r="K107" s="23">
        <v>308</v>
      </c>
      <c r="L107" s="22">
        <v>58.67</v>
      </c>
    </row>
    <row r="108" spans="1:12" ht="15" x14ac:dyDescent="0.25">
      <c r="A108" s="24"/>
      <c r="B108" s="25"/>
      <c r="C108" s="26"/>
      <c r="D108" s="27" t="s">
        <v>27</v>
      </c>
      <c r="E108" s="28" t="s">
        <v>50</v>
      </c>
      <c r="F108" s="29">
        <v>50</v>
      </c>
      <c r="G108" s="29">
        <v>1.3</v>
      </c>
      <c r="H108" s="29">
        <v>2.4</v>
      </c>
      <c r="I108" s="29">
        <v>4.2</v>
      </c>
      <c r="J108" s="29">
        <v>44</v>
      </c>
      <c r="K108" s="30">
        <v>419</v>
      </c>
      <c r="L108" s="29">
        <v>4.9000000000000004</v>
      </c>
    </row>
    <row r="109" spans="1:12" ht="15" x14ac:dyDescent="0.25">
      <c r="A109" s="24"/>
      <c r="B109" s="25"/>
      <c r="C109" s="26"/>
      <c r="D109" s="31" t="s">
        <v>31</v>
      </c>
      <c r="E109" s="28" t="s">
        <v>55</v>
      </c>
      <c r="F109" s="29">
        <v>200</v>
      </c>
      <c r="G109" s="29">
        <v>0.2</v>
      </c>
      <c r="H109" s="29">
        <v>0</v>
      </c>
      <c r="I109" s="29">
        <v>12.4</v>
      </c>
      <c r="J109" s="29">
        <v>58</v>
      </c>
      <c r="K109" s="30">
        <v>525</v>
      </c>
      <c r="L109" s="29">
        <v>2.94</v>
      </c>
    </row>
    <row r="110" spans="1:12" ht="15" x14ac:dyDescent="0.25">
      <c r="A110" s="24"/>
      <c r="B110" s="25"/>
      <c r="C110" s="26"/>
      <c r="D110" s="31" t="s">
        <v>33</v>
      </c>
      <c r="E110" s="28" t="s">
        <v>34</v>
      </c>
      <c r="F110" s="29">
        <v>75</v>
      </c>
      <c r="G110" s="29">
        <v>3.8</v>
      </c>
      <c r="H110" s="29">
        <v>1.2</v>
      </c>
      <c r="I110" s="29">
        <v>26.7</v>
      </c>
      <c r="J110" s="29">
        <v>127</v>
      </c>
      <c r="K110" s="30" t="s">
        <v>35</v>
      </c>
      <c r="L110" s="29">
        <v>6.15</v>
      </c>
    </row>
    <row r="111" spans="1:12" ht="15" x14ac:dyDescent="0.25">
      <c r="A111" s="24"/>
      <c r="B111" s="25"/>
      <c r="C111" s="26"/>
      <c r="D111" s="31" t="s">
        <v>36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27" t="s">
        <v>27</v>
      </c>
      <c r="E112" s="28" t="s">
        <v>60</v>
      </c>
      <c r="F112" s="29">
        <v>200</v>
      </c>
      <c r="G112" s="29">
        <v>7</v>
      </c>
      <c r="H112" s="29">
        <v>10.6</v>
      </c>
      <c r="I112" s="29">
        <v>38.96</v>
      </c>
      <c r="J112" s="29">
        <v>326</v>
      </c>
      <c r="K112" s="30">
        <v>377</v>
      </c>
      <c r="L112" s="29">
        <v>18.45</v>
      </c>
    </row>
    <row r="113" spans="1:12" ht="15" x14ac:dyDescent="0.25">
      <c r="A113" s="24"/>
      <c r="B113" s="25"/>
      <c r="C113" s="26"/>
      <c r="D113" s="27"/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32"/>
      <c r="B115" s="33"/>
      <c r="C115" s="34"/>
      <c r="D115" s="35" t="s">
        <v>37</v>
      </c>
      <c r="E115" s="36"/>
      <c r="F115" s="37">
        <f>SUM(F107:F114)</f>
        <v>625</v>
      </c>
      <c r="G115" s="37">
        <f>SUM(G107:G114)</f>
        <v>30.830000000000002</v>
      </c>
      <c r="H115" s="37">
        <f>SUM(H107:H114)</f>
        <v>22.869999999999997</v>
      </c>
      <c r="I115" s="37">
        <f>SUM(I107:I114)</f>
        <v>87.59</v>
      </c>
      <c r="J115" s="37">
        <f>SUM(J107:J114)</f>
        <v>731</v>
      </c>
      <c r="K115" s="38"/>
      <c r="L115" s="37">
        <f>SUM(L107:L114)</f>
        <v>91.110000000000014</v>
      </c>
    </row>
    <row r="116" spans="1:12" ht="15" x14ac:dyDescent="0.25">
      <c r="A116" s="39">
        <f>A107</f>
        <v>2</v>
      </c>
      <c r="B116" s="40">
        <f>B107</f>
        <v>1</v>
      </c>
      <c r="C116" s="41" t="s">
        <v>38</v>
      </c>
      <c r="D116" s="31" t="s">
        <v>29</v>
      </c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31" t="s">
        <v>39</v>
      </c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24"/>
      <c r="B118" s="25"/>
      <c r="C118" s="26"/>
      <c r="D118" s="31" t="s">
        <v>40</v>
      </c>
      <c r="E118" s="28"/>
      <c r="F118" s="29"/>
      <c r="G118" s="29"/>
      <c r="H118" s="29"/>
      <c r="I118" s="29"/>
      <c r="J118" s="29"/>
      <c r="K118" s="30"/>
      <c r="L118" s="29"/>
    </row>
    <row r="119" spans="1:12" ht="15" x14ac:dyDescent="0.25">
      <c r="A119" s="24"/>
      <c r="B119" s="25"/>
      <c r="C119" s="26"/>
      <c r="D119" s="31" t="s">
        <v>41</v>
      </c>
      <c r="E119" s="28"/>
      <c r="F119" s="29"/>
      <c r="G119" s="29"/>
      <c r="H119" s="29"/>
      <c r="I119" s="29"/>
      <c r="J119" s="29"/>
      <c r="K119" s="30"/>
      <c r="L119" s="29"/>
    </row>
    <row r="120" spans="1:12" ht="15" x14ac:dyDescent="0.25">
      <c r="A120" s="24"/>
      <c r="B120" s="25"/>
      <c r="C120" s="26"/>
      <c r="D120" s="31" t="s">
        <v>42</v>
      </c>
      <c r="E120" s="28"/>
      <c r="F120" s="29"/>
      <c r="G120" s="29"/>
      <c r="H120" s="29"/>
      <c r="I120" s="29"/>
      <c r="J120" s="29"/>
      <c r="K120" s="30"/>
      <c r="L120" s="29"/>
    </row>
    <row r="121" spans="1:12" ht="15" x14ac:dyDescent="0.25">
      <c r="A121" s="24"/>
      <c r="B121" s="25"/>
      <c r="C121" s="26"/>
      <c r="D121" s="31" t="s">
        <v>43</v>
      </c>
      <c r="E121" s="28"/>
      <c r="F121" s="29"/>
      <c r="G121" s="29"/>
      <c r="H121" s="29"/>
      <c r="I121" s="29"/>
      <c r="J121" s="29"/>
      <c r="K121" s="30"/>
      <c r="L121" s="29"/>
    </row>
    <row r="122" spans="1:12" ht="15" x14ac:dyDescent="0.25">
      <c r="A122" s="24"/>
      <c r="B122" s="25"/>
      <c r="C122" s="26"/>
      <c r="D122" s="31" t="s">
        <v>44</v>
      </c>
      <c r="E122" s="28"/>
      <c r="F122" s="29"/>
      <c r="G122" s="29"/>
      <c r="H122" s="29"/>
      <c r="I122" s="29"/>
      <c r="J122" s="29"/>
      <c r="K122" s="30"/>
      <c r="L122" s="29"/>
    </row>
    <row r="123" spans="1:12" ht="15" x14ac:dyDescent="0.25">
      <c r="A123" s="24"/>
      <c r="B123" s="25"/>
      <c r="C123" s="26"/>
      <c r="D123" s="27"/>
      <c r="E123" s="28"/>
      <c r="F123" s="29"/>
      <c r="G123" s="29"/>
      <c r="H123" s="29"/>
      <c r="I123" s="29"/>
      <c r="J123" s="29"/>
      <c r="K123" s="30"/>
      <c r="L123" s="29"/>
    </row>
    <row r="124" spans="1:12" ht="15" x14ac:dyDescent="0.25">
      <c r="A124" s="24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29"/>
    </row>
    <row r="125" spans="1:12" ht="15" x14ac:dyDescent="0.25">
      <c r="A125" s="32"/>
      <c r="B125" s="33"/>
      <c r="C125" s="34"/>
      <c r="D125" s="35" t="s">
        <v>37</v>
      </c>
      <c r="E125" s="36"/>
      <c r="F125" s="37">
        <f>SUM(F116:F124)</f>
        <v>0</v>
      </c>
      <c r="G125" s="37">
        <f>SUM(G116:G124)</f>
        <v>0</v>
      </c>
      <c r="H125" s="37">
        <f>SUM(H116:H124)</f>
        <v>0</v>
      </c>
      <c r="I125" s="37">
        <f>SUM(I116:I124)</f>
        <v>0</v>
      </c>
      <c r="J125" s="37">
        <f>SUM(J116:J124)</f>
        <v>0</v>
      </c>
      <c r="K125" s="38"/>
      <c r="L125" s="37">
        <f>SUM(L116:L124)</f>
        <v>0</v>
      </c>
    </row>
    <row r="126" spans="1:12" ht="15" customHeight="1" x14ac:dyDescent="0.2">
      <c r="A126" s="42">
        <f>A107</f>
        <v>2</v>
      </c>
      <c r="B126" s="43">
        <f>B107</f>
        <v>1</v>
      </c>
      <c r="C126" s="52" t="s">
        <v>45</v>
      </c>
      <c r="D126" s="52"/>
      <c r="E126" s="44"/>
      <c r="F126" s="45">
        <f>F115+F125</f>
        <v>625</v>
      </c>
      <c r="G126" s="45">
        <f>G115+G125</f>
        <v>30.830000000000002</v>
      </c>
      <c r="H126" s="45">
        <f>H115+H125</f>
        <v>22.869999999999997</v>
      </c>
      <c r="I126" s="45">
        <f>I115+I125</f>
        <v>87.59</v>
      </c>
      <c r="J126" s="45">
        <f>J115+J125</f>
        <v>731</v>
      </c>
      <c r="K126" s="45"/>
      <c r="L126" s="45">
        <f>L115+L125</f>
        <v>91.110000000000014</v>
      </c>
    </row>
    <row r="127" spans="1:12" ht="15" x14ac:dyDescent="0.25">
      <c r="A127" s="46">
        <v>2</v>
      </c>
      <c r="B127" s="25">
        <v>2</v>
      </c>
      <c r="C127" s="19" t="s">
        <v>26</v>
      </c>
      <c r="D127" s="20" t="s">
        <v>27</v>
      </c>
      <c r="E127" s="21" t="s">
        <v>61</v>
      </c>
      <c r="F127" s="22">
        <v>250</v>
      </c>
      <c r="G127" s="22">
        <v>2.8</v>
      </c>
      <c r="H127" s="22">
        <v>3</v>
      </c>
      <c r="I127" s="22">
        <v>20.5</v>
      </c>
      <c r="J127" s="22">
        <v>121</v>
      </c>
      <c r="K127" s="23">
        <v>95</v>
      </c>
      <c r="L127" s="22">
        <v>35.450000000000003</v>
      </c>
    </row>
    <row r="128" spans="1:12" ht="15" x14ac:dyDescent="0.25">
      <c r="A128" s="46"/>
      <c r="B128" s="25"/>
      <c r="C128" s="26"/>
      <c r="D128" s="27" t="s">
        <v>29</v>
      </c>
      <c r="E128" s="28" t="s">
        <v>62</v>
      </c>
      <c r="F128" s="29">
        <v>100</v>
      </c>
      <c r="G128" s="29">
        <v>1.4</v>
      </c>
      <c r="H128" s="29">
        <v>10.1</v>
      </c>
      <c r="I128" s="29">
        <v>6.8</v>
      </c>
      <c r="J128" s="29">
        <v>124</v>
      </c>
      <c r="K128" s="30">
        <v>48</v>
      </c>
      <c r="L128" s="29">
        <v>20.94</v>
      </c>
    </row>
    <row r="129" spans="1:12" ht="15" x14ac:dyDescent="0.25">
      <c r="A129" s="46"/>
      <c r="B129" s="25"/>
      <c r="C129" s="26"/>
      <c r="D129" s="31" t="s">
        <v>31</v>
      </c>
      <c r="E129" s="28" t="s">
        <v>55</v>
      </c>
      <c r="F129" s="29">
        <v>200</v>
      </c>
      <c r="G129" s="29">
        <v>0.2</v>
      </c>
      <c r="H129" s="29">
        <v>0</v>
      </c>
      <c r="I129" s="29">
        <v>12.4</v>
      </c>
      <c r="J129" s="29">
        <v>58</v>
      </c>
      <c r="K129" s="30">
        <v>525</v>
      </c>
      <c r="L129" s="29">
        <v>2.94</v>
      </c>
    </row>
    <row r="130" spans="1:12" ht="15" x14ac:dyDescent="0.25">
      <c r="A130" s="46"/>
      <c r="B130" s="25"/>
      <c r="C130" s="26"/>
      <c r="D130" s="31" t="s">
        <v>33</v>
      </c>
      <c r="E130" s="28" t="s">
        <v>34</v>
      </c>
      <c r="F130" s="29">
        <v>75</v>
      </c>
      <c r="G130" s="29">
        <v>3.8</v>
      </c>
      <c r="H130" s="29">
        <v>1.2</v>
      </c>
      <c r="I130" s="29">
        <v>26.7</v>
      </c>
      <c r="J130" s="29">
        <v>127</v>
      </c>
      <c r="K130" s="30" t="s">
        <v>35</v>
      </c>
      <c r="L130" s="29">
        <v>6.15</v>
      </c>
    </row>
    <row r="131" spans="1:12" ht="15" x14ac:dyDescent="0.25">
      <c r="A131" s="46"/>
      <c r="B131" s="25"/>
      <c r="C131" s="26"/>
      <c r="D131" s="31" t="s">
        <v>29</v>
      </c>
      <c r="E131" s="28" t="s">
        <v>47</v>
      </c>
      <c r="F131" s="29">
        <v>70</v>
      </c>
      <c r="G131" s="29">
        <v>8.5</v>
      </c>
      <c r="H131" s="29">
        <v>12</v>
      </c>
      <c r="I131" s="29">
        <v>18.649999999999999</v>
      </c>
      <c r="J131" s="29">
        <v>193</v>
      </c>
      <c r="K131" s="30" t="s">
        <v>35</v>
      </c>
      <c r="L131" s="29">
        <v>19.66</v>
      </c>
    </row>
    <row r="132" spans="1:12" ht="15" x14ac:dyDescent="0.25">
      <c r="A132" s="46"/>
      <c r="B132" s="25"/>
      <c r="C132" s="26"/>
      <c r="D132" s="27"/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6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6"/>
      <c r="B134" s="25"/>
      <c r="C134" s="26"/>
      <c r="D134" s="27"/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47"/>
      <c r="B135" s="33"/>
      <c r="C135" s="34"/>
      <c r="D135" s="35" t="s">
        <v>37</v>
      </c>
      <c r="E135" s="36"/>
      <c r="F135" s="37">
        <f>SUM(F127:F134)</f>
        <v>695</v>
      </c>
      <c r="G135" s="37">
        <f>SUM(G127:G134)</f>
        <v>16.7</v>
      </c>
      <c r="H135" s="37">
        <f>SUM(H127:H134)</f>
        <v>26.299999999999997</v>
      </c>
      <c r="I135" s="37">
        <f>SUM(I127:I134)</f>
        <v>85.050000000000011</v>
      </c>
      <c r="J135" s="37">
        <f>SUM(J127:J134)</f>
        <v>623</v>
      </c>
      <c r="K135" s="38"/>
      <c r="L135" s="37">
        <f>SUM(L127:L134)</f>
        <v>85.14</v>
      </c>
    </row>
    <row r="136" spans="1:12" ht="15" x14ac:dyDescent="0.25">
      <c r="A136" s="40">
        <f>A127</f>
        <v>2</v>
      </c>
      <c r="B136" s="40">
        <f>B127</f>
        <v>2</v>
      </c>
      <c r="C136" s="41" t="s">
        <v>38</v>
      </c>
      <c r="D136" s="31" t="s">
        <v>29</v>
      </c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6"/>
      <c r="B137" s="25"/>
      <c r="C137" s="26"/>
      <c r="D137" s="31" t="s">
        <v>39</v>
      </c>
      <c r="E137" s="28"/>
      <c r="F137" s="29"/>
      <c r="G137" s="29"/>
      <c r="H137" s="29"/>
      <c r="I137" s="29"/>
      <c r="J137" s="29"/>
      <c r="K137" s="30"/>
      <c r="L137" s="29"/>
    </row>
    <row r="138" spans="1:12" ht="15" x14ac:dyDescent="0.25">
      <c r="A138" s="46"/>
      <c r="B138" s="25"/>
      <c r="C138" s="26"/>
      <c r="D138" s="31" t="s">
        <v>40</v>
      </c>
      <c r="E138" s="28"/>
      <c r="F138" s="29"/>
      <c r="G138" s="29"/>
      <c r="H138" s="29"/>
      <c r="I138" s="29"/>
      <c r="J138" s="29"/>
      <c r="K138" s="30"/>
      <c r="L138" s="29"/>
    </row>
    <row r="139" spans="1:12" ht="15" x14ac:dyDescent="0.25">
      <c r="A139" s="46"/>
      <c r="B139" s="25"/>
      <c r="C139" s="26"/>
      <c r="D139" s="31" t="s">
        <v>41</v>
      </c>
      <c r="E139" s="28"/>
      <c r="F139" s="29"/>
      <c r="G139" s="29"/>
      <c r="H139" s="29"/>
      <c r="I139" s="29"/>
      <c r="J139" s="29"/>
      <c r="K139" s="30"/>
      <c r="L139" s="29"/>
    </row>
    <row r="140" spans="1:12" ht="15" x14ac:dyDescent="0.25">
      <c r="A140" s="46"/>
      <c r="B140" s="25"/>
      <c r="C140" s="26"/>
      <c r="D140" s="31" t="s">
        <v>42</v>
      </c>
      <c r="E140" s="28"/>
      <c r="F140" s="29"/>
      <c r="G140" s="29"/>
      <c r="H140" s="29"/>
      <c r="I140" s="29"/>
      <c r="J140" s="29"/>
      <c r="K140" s="30"/>
      <c r="L140" s="29"/>
    </row>
    <row r="141" spans="1:12" ht="15" x14ac:dyDescent="0.25">
      <c r="A141" s="46"/>
      <c r="B141" s="25"/>
      <c r="C141" s="26"/>
      <c r="D141" s="31" t="s">
        <v>43</v>
      </c>
      <c r="E141" s="28"/>
      <c r="F141" s="29"/>
      <c r="G141" s="29"/>
      <c r="H141" s="29"/>
      <c r="I141" s="29"/>
      <c r="J141" s="29"/>
      <c r="K141" s="30"/>
      <c r="L141" s="29"/>
    </row>
    <row r="142" spans="1:12" ht="15" x14ac:dyDescent="0.25">
      <c r="A142" s="46"/>
      <c r="B142" s="25"/>
      <c r="C142" s="26"/>
      <c r="D142" s="31" t="s">
        <v>44</v>
      </c>
      <c r="E142" s="28"/>
      <c r="F142" s="29"/>
      <c r="G142" s="29"/>
      <c r="H142" s="29"/>
      <c r="I142" s="29"/>
      <c r="J142" s="29"/>
      <c r="K142" s="30"/>
      <c r="L142" s="29"/>
    </row>
    <row r="143" spans="1:12" ht="15" x14ac:dyDescent="0.25">
      <c r="A143" s="46"/>
      <c r="B143" s="25"/>
      <c r="C143" s="26"/>
      <c r="D143" s="27"/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46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 x14ac:dyDescent="0.25">
      <c r="A145" s="47"/>
      <c r="B145" s="33"/>
      <c r="C145" s="34"/>
      <c r="D145" s="35" t="s">
        <v>37</v>
      </c>
      <c r="E145" s="36"/>
      <c r="F145" s="37">
        <f>SUM(F136:F144)</f>
        <v>0</v>
      </c>
      <c r="G145" s="37">
        <f>SUM(G136:G144)</f>
        <v>0</v>
      </c>
      <c r="H145" s="37">
        <f>SUM(H136:H144)</f>
        <v>0</v>
      </c>
      <c r="I145" s="37">
        <f>SUM(I136:I144)</f>
        <v>0</v>
      </c>
      <c r="J145" s="37">
        <f>SUM(J136:J144)</f>
        <v>0</v>
      </c>
      <c r="K145" s="38"/>
      <c r="L145" s="37">
        <f>SUM(L136:L144)</f>
        <v>0</v>
      </c>
    </row>
    <row r="146" spans="1:12" ht="15" customHeight="1" x14ac:dyDescent="0.2">
      <c r="A146" s="48">
        <f>A127</f>
        <v>2</v>
      </c>
      <c r="B146" s="48">
        <f>B127</f>
        <v>2</v>
      </c>
      <c r="C146" s="52" t="s">
        <v>45</v>
      </c>
      <c r="D146" s="52"/>
      <c r="E146" s="44"/>
      <c r="F146" s="45">
        <f>F135+F145</f>
        <v>695</v>
      </c>
      <c r="G146" s="45">
        <f>G135+G145</f>
        <v>16.7</v>
      </c>
      <c r="H146" s="45">
        <f>H135+H145</f>
        <v>26.299999999999997</v>
      </c>
      <c r="I146" s="45">
        <f>I135+I145</f>
        <v>85.050000000000011</v>
      </c>
      <c r="J146" s="45">
        <f>J135+J145</f>
        <v>623</v>
      </c>
      <c r="K146" s="45"/>
      <c r="L146" s="45">
        <f>L135+L145</f>
        <v>85.14</v>
      </c>
    </row>
    <row r="147" spans="1:12" ht="15" x14ac:dyDescent="0.25">
      <c r="A147" s="17">
        <v>2</v>
      </c>
      <c r="B147" s="18">
        <v>3</v>
      </c>
      <c r="C147" s="19" t="s">
        <v>26</v>
      </c>
      <c r="D147" s="20" t="s">
        <v>27</v>
      </c>
      <c r="E147" s="21" t="s">
        <v>63</v>
      </c>
      <c r="F147" s="22">
        <v>100</v>
      </c>
      <c r="G147" s="22">
        <v>18.600000000000001</v>
      </c>
      <c r="H147" s="22">
        <v>1.2</v>
      </c>
      <c r="I147" s="22">
        <v>0</v>
      </c>
      <c r="J147" s="22">
        <v>84</v>
      </c>
      <c r="K147" s="23">
        <v>268</v>
      </c>
      <c r="L147" s="22">
        <v>81.8</v>
      </c>
    </row>
    <row r="148" spans="1:12" ht="15" x14ac:dyDescent="0.25">
      <c r="A148" s="24"/>
      <c r="B148" s="25"/>
      <c r="C148" s="26"/>
      <c r="D148" s="27" t="s">
        <v>27</v>
      </c>
      <c r="E148" s="28" t="s">
        <v>50</v>
      </c>
      <c r="F148" s="29">
        <v>50</v>
      </c>
      <c r="G148" s="29">
        <v>1.3</v>
      </c>
      <c r="H148" s="29">
        <v>2.4</v>
      </c>
      <c r="I148" s="29">
        <v>4.2</v>
      </c>
      <c r="J148" s="29">
        <v>44</v>
      </c>
      <c r="K148" s="30">
        <v>419</v>
      </c>
      <c r="L148" s="29">
        <v>4.9000000000000004</v>
      </c>
    </row>
    <row r="149" spans="1:12" ht="15" x14ac:dyDescent="0.25">
      <c r="A149" s="24"/>
      <c r="B149" s="25"/>
      <c r="C149" s="26"/>
      <c r="D149" s="31" t="s">
        <v>31</v>
      </c>
      <c r="E149" s="28" t="s">
        <v>64</v>
      </c>
      <c r="F149" s="29">
        <v>200</v>
      </c>
      <c r="G149" s="29">
        <v>0.16</v>
      </c>
      <c r="H149" s="29">
        <v>0.04</v>
      </c>
      <c r="I149" s="29">
        <v>23.28</v>
      </c>
      <c r="J149" s="29">
        <v>95</v>
      </c>
      <c r="K149" s="30">
        <v>342</v>
      </c>
      <c r="L149" s="29">
        <v>12.02</v>
      </c>
    </row>
    <row r="150" spans="1:12" ht="15.75" customHeight="1" x14ac:dyDescent="0.25">
      <c r="A150" s="24"/>
      <c r="B150" s="25"/>
      <c r="C150" s="26"/>
      <c r="D150" s="31" t="s">
        <v>33</v>
      </c>
      <c r="E150" s="28" t="s">
        <v>34</v>
      </c>
      <c r="F150" s="29">
        <v>75</v>
      </c>
      <c r="G150" s="29">
        <v>3.8</v>
      </c>
      <c r="H150" s="29">
        <v>1.2</v>
      </c>
      <c r="I150" s="29">
        <v>26.7</v>
      </c>
      <c r="J150" s="29">
        <v>127</v>
      </c>
      <c r="K150" s="30" t="s">
        <v>35</v>
      </c>
      <c r="L150" s="29">
        <v>6.15</v>
      </c>
    </row>
    <row r="151" spans="1:12" ht="15" x14ac:dyDescent="0.25">
      <c r="A151" s="24"/>
      <c r="B151" s="25"/>
      <c r="C151" s="26"/>
      <c r="D151" s="31" t="s">
        <v>36</v>
      </c>
      <c r="E151" s="28"/>
      <c r="F151" s="29"/>
      <c r="G151" s="29"/>
      <c r="H151" s="29"/>
      <c r="I151" s="29"/>
      <c r="J151" s="29"/>
      <c r="K151" s="30"/>
      <c r="L151" s="29"/>
    </row>
    <row r="152" spans="1:12" ht="25.5" x14ac:dyDescent="0.25">
      <c r="A152" s="24"/>
      <c r="B152" s="25"/>
      <c r="C152" s="26"/>
      <c r="D152" s="27" t="s">
        <v>27</v>
      </c>
      <c r="E152" s="28" t="s">
        <v>65</v>
      </c>
      <c r="F152" s="29">
        <v>200</v>
      </c>
      <c r="G152" s="29">
        <v>11.6</v>
      </c>
      <c r="H152" s="29">
        <v>10.4</v>
      </c>
      <c r="I152" s="29">
        <v>56.8</v>
      </c>
      <c r="J152" s="29">
        <v>360</v>
      </c>
      <c r="K152" s="30">
        <v>200</v>
      </c>
      <c r="L152" s="29">
        <v>21.61</v>
      </c>
    </row>
    <row r="153" spans="1:12" ht="15" x14ac:dyDescent="0.25">
      <c r="A153" s="24"/>
      <c r="B153" s="25"/>
      <c r="C153" s="26"/>
      <c r="D153" s="27" t="s">
        <v>29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32"/>
      <c r="B155" s="33"/>
      <c r="C155" s="34"/>
      <c r="D155" s="35" t="s">
        <v>37</v>
      </c>
      <c r="E155" s="36"/>
      <c r="F155" s="37">
        <f>SUM(F147:F154)</f>
        <v>625</v>
      </c>
      <c r="G155" s="37">
        <f>SUM(G147:G154)</f>
        <v>35.46</v>
      </c>
      <c r="H155" s="37">
        <f>SUM(H147:H154)</f>
        <v>15.24</v>
      </c>
      <c r="I155" s="37">
        <f>SUM(I147:I154)</f>
        <v>110.97999999999999</v>
      </c>
      <c r="J155" s="37">
        <f>SUM(J147:J154)</f>
        <v>710</v>
      </c>
      <c r="K155" s="38"/>
      <c r="L155" s="37">
        <f>SUM(L147:L154)</f>
        <v>126.48</v>
      </c>
    </row>
    <row r="156" spans="1:12" ht="15" x14ac:dyDescent="0.25">
      <c r="A156" s="39">
        <f>A147</f>
        <v>2</v>
      </c>
      <c r="B156" s="40">
        <f>B147</f>
        <v>3</v>
      </c>
      <c r="C156" s="41" t="s">
        <v>38</v>
      </c>
      <c r="D156" s="31" t="s">
        <v>29</v>
      </c>
      <c r="E156" s="28"/>
      <c r="F156" s="29"/>
      <c r="G156" s="29"/>
      <c r="H156" s="29"/>
      <c r="I156" s="29"/>
      <c r="J156" s="29"/>
      <c r="K156" s="30"/>
      <c r="L156" s="29"/>
    </row>
    <row r="157" spans="1:12" ht="15" x14ac:dyDescent="0.25">
      <c r="A157" s="24"/>
      <c r="B157" s="25"/>
      <c r="C157" s="26"/>
      <c r="D157" s="31" t="s">
        <v>39</v>
      </c>
      <c r="E157" s="28"/>
      <c r="F157" s="29"/>
      <c r="G157" s="29"/>
      <c r="H157" s="29"/>
      <c r="I157" s="29"/>
      <c r="J157" s="29"/>
      <c r="K157" s="30"/>
      <c r="L157" s="29"/>
    </row>
    <row r="158" spans="1:12" ht="15" x14ac:dyDescent="0.25">
      <c r="A158" s="24"/>
      <c r="B158" s="25"/>
      <c r="C158" s="26"/>
      <c r="D158" s="31" t="s">
        <v>40</v>
      </c>
      <c r="E158" s="28"/>
      <c r="F158" s="29"/>
      <c r="G158" s="29"/>
      <c r="H158" s="29"/>
      <c r="I158" s="29"/>
      <c r="J158" s="29"/>
      <c r="K158" s="30"/>
      <c r="L158" s="29"/>
    </row>
    <row r="159" spans="1:12" ht="15" x14ac:dyDescent="0.25">
      <c r="A159" s="24"/>
      <c r="B159" s="25"/>
      <c r="C159" s="26"/>
      <c r="D159" s="31" t="s">
        <v>41</v>
      </c>
      <c r="E159" s="28"/>
      <c r="F159" s="29"/>
      <c r="G159" s="29"/>
      <c r="H159" s="29"/>
      <c r="I159" s="29"/>
      <c r="J159" s="29"/>
      <c r="K159" s="30"/>
      <c r="L159" s="29"/>
    </row>
    <row r="160" spans="1:12" ht="15" x14ac:dyDescent="0.25">
      <c r="A160" s="24"/>
      <c r="B160" s="25"/>
      <c r="C160" s="26"/>
      <c r="D160" s="31" t="s">
        <v>42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 x14ac:dyDescent="0.25">
      <c r="A161" s="24"/>
      <c r="B161" s="25"/>
      <c r="C161" s="26"/>
      <c r="D161" s="31" t="s">
        <v>43</v>
      </c>
      <c r="E161" s="28"/>
      <c r="F161" s="29"/>
      <c r="G161" s="29"/>
      <c r="H161" s="29"/>
      <c r="I161" s="29"/>
      <c r="J161" s="29"/>
      <c r="K161" s="30"/>
      <c r="L161" s="29"/>
    </row>
    <row r="162" spans="1:12" ht="15" x14ac:dyDescent="0.25">
      <c r="A162" s="24"/>
      <c r="B162" s="25"/>
      <c r="C162" s="26"/>
      <c r="D162" s="31" t="s">
        <v>44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2"/>
      <c r="B165" s="33"/>
      <c r="C165" s="34"/>
      <c r="D165" s="35" t="s">
        <v>37</v>
      </c>
      <c r="E165" s="36"/>
      <c r="F165" s="37">
        <f>SUM(F156:F164)</f>
        <v>0</v>
      </c>
      <c r="G165" s="37">
        <f>SUM(G156:G164)</f>
        <v>0</v>
      </c>
      <c r="H165" s="37">
        <f>SUM(H156:H164)</f>
        <v>0</v>
      </c>
      <c r="I165" s="37">
        <f>SUM(I156:I164)</f>
        <v>0</v>
      </c>
      <c r="J165" s="37">
        <f>SUM(J156:J164)</f>
        <v>0</v>
      </c>
      <c r="K165" s="38"/>
      <c r="L165" s="37">
        <f>SUM(L156:L164)</f>
        <v>0</v>
      </c>
    </row>
    <row r="166" spans="1:12" ht="15" customHeight="1" x14ac:dyDescent="0.2">
      <c r="A166" s="42">
        <f>A147</f>
        <v>2</v>
      </c>
      <c r="B166" s="43">
        <f>B147</f>
        <v>3</v>
      </c>
      <c r="C166" s="52" t="s">
        <v>45</v>
      </c>
      <c r="D166" s="52"/>
      <c r="E166" s="44"/>
      <c r="F166" s="45">
        <f>F155+F165</f>
        <v>625</v>
      </c>
      <c r="G166" s="45">
        <f>G155+G165</f>
        <v>35.46</v>
      </c>
      <c r="H166" s="45">
        <f>H155+H165</f>
        <v>15.24</v>
      </c>
      <c r="I166" s="45">
        <f>I155+I165</f>
        <v>110.97999999999999</v>
      </c>
      <c r="J166" s="45">
        <f>J155+J165</f>
        <v>710</v>
      </c>
      <c r="K166" s="45"/>
      <c r="L166" s="45">
        <f>L155+L165</f>
        <v>126.48</v>
      </c>
    </row>
    <row r="167" spans="1:12" ht="25.5" x14ac:dyDescent="0.25">
      <c r="A167" s="17">
        <v>2</v>
      </c>
      <c r="B167" s="18">
        <v>4</v>
      </c>
      <c r="C167" s="19" t="s">
        <v>26</v>
      </c>
      <c r="D167" s="20" t="s">
        <v>27</v>
      </c>
      <c r="E167" s="21" t="s">
        <v>66</v>
      </c>
      <c r="F167" s="22">
        <v>250</v>
      </c>
      <c r="G167" s="22">
        <v>6.2</v>
      </c>
      <c r="H167" s="22">
        <v>5.6</v>
      </c>
      <c r="I167" s="22">
        <v>22.3</v>
      </c>
      <c r="J167" s="22">
        <v>167</v>
      </c>
      <c r="K167" s="23">
        <v>99</v>
      </c>
      <c r="L167" s="22">
        <v>6.08</v>
      </c>
    </row>
    <row r="168" spans="1:12" ht="15" x14ac:dyDescent="0.25">
      <c r="A168" s="24"/>
      <c r="B168" s="25"/>
      <c r="C168" s="26"/>
      <c r="D168" s="27" t="s">
        <v>29</v>
      </c>
      <c r="E168" s="28" t="s">
        <v>47</v>
      </c>
      <c r="F168" s="29">
        <v>70</v>
      </c>
      <c r="G168" s="29">
        <v>8.5</v>
      </c>
      <c r="H168" s="29">
        <v>12</v>
      </c>
      <c r="I168" s="29">
        <v>18.649999999999999</v>
      </c>
      <c r="J168" s="29">
        <v>193</v>
      </c>
      <c r="K168" s="30" t="s">
        <v>35</v>
      </c>
      <c r="L168" s="29">
        <v>19.66</v>
      </c>
    </row>
    <row r="169" spans="1:12" ht="15" x14ac:dyDescent="0.25">
      <c r="A169" s="24"/>
      <c r="B169" s="25"/>
      <c r="C169" s="26"/>
      <c r="D169" s="31" t="s">
        <v>31</v>
      </c>
      <c r="E169" s="28" t="s">
        <v>48</v>
      </c>
      <c r="F169" s="29">
        <v>200</v>
      </c>
      <c r="G169" s="29">
        <v>0.30000000000000004</v>
      </c>
      <c r="H169" s="29">
        <v>0</v>
      </c>
      <c r="I169" s="29">
        <v>15.2</v>
      </c>
      <c r="J169" s="29">
        <v>120</v>
      </c>
      <c r="K169" s="30">
        <v>527</v>
      </c>
      <c r="L169" s="29">
        <v>7.67</v>
      </c>
    </row>
    <row r="170" spans="1:12" ht="15" x14ac:dyDescent="0.25">
      <c r="A170" s="24"/>
      <c r="B170" s="25"/>
      <c r="C170" s="26"/>
      <c r="D170" s="31" t="s">
        <v>33</v>
      </c>
      <c r="E170" s="28" t="s">
        <v>34</v>
      </c>
      <c r="F170" s="29">
        <v>50</v>
      </c>
      <c r="G170" s="29">
        <v>2.5300000000000002</v>
      </c>
      <c r="H170" s="29">
        <v>0.8</v>
      </c>
      <c r="I170" s="29">
        <v>17.8</v>
      </c>
      <c r="J170" s="29">
        <v>84.67</v>
      </c>
      <c r="K170" s="30" t="s">
        <v>35</v>
      </c>
      <c r="L170" s="29">
        <v>4.0999999999999996</v>
      </c>
    </row>
    <row r="171" spans="1:12" ht="15" x14ac:dyDescent="0.25">
      <c r="A171" s="24"/>
      <c r="B171" s="25"/>
      <c r="C171" s="26"/>
      <c r="D171" s="31" t="s">
        <v>36</v>
      </c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27"/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2"/>
      <c r="B175" s="33"/>
      <c r="C175" s="34"/>
      <c r="D175" s="35" t="s">
        <v>37</v>
      </c>
      <c r="E175" s="36"/>
      <c r="F175" s="37">
        <f>SUM(F167:F174)</f>
        <v>570</v>
      </c>
      <c r="G175" s="37">
        <f>SUM(G167:G174)</f>
        <v>17.53</v>
      </c>
      <c r="H175" s="37">
        <f>SUM(H167:H174)</f>
        <v>18.400000000000002</v>
      </c>
      <c r="I175" s="37">
        <f>SUM(I167:I174)</f>
        <v>73.95</v>
      </c>
      <c r="J175" s="37">
        <f>SUM(J167:J174)</f>
        <v>564.66999999999996</v>
      </c>
      <c r="K175" s="38"/>
      <c r="L175" s="37">
        <f>SUM(L167:L174)</f>
        <v>37.510000000000005</v>
      </c>
    </row>
    <row r="176" spans="1:12" ht="15" x14ac:dyDescent="0.25">
      <c r="A176" s="39">
        <f>A167</f>
        <v>2</v>
      </c>
      <c r="B176" s="40">
        <f>B167</f>
        <v>4</v>
      </c>
      <c r="C176" s="41" t="s">
        <v>38</v>
      </c>
      <c r="D176" s="31" t="s">
        <v>29</v>
      </c>
      <c r="E176" s="28"/>
      <c r="F176" s="29"/>
      <c r="G176" s="29"/>
      <c r="H176" s="29"/>
      <c r="I176" s="29"/>
      <c r="J176" s="29"/>
      <c r="K176" s="30"/>
      <c r="L176" s="29"/>
    </row>
    <row r="177" spans="1:12" ht="15" x14ac:dyDescent="0.25">
      <c r="A177" s="24"/>
      <c r="B177" s="25"/>
      <c r="C177" s="26"/>
      <c r="D177" s="31" t="s">
        <v>39</v>
      </c>
      <c r="E177" s="28"/>
      <c r="F177" s="29"/>
      <c r="G177" s="29"/>
      <c r="H177" s="29"/>
      <c r="I177" s="29"/>
      <c r="J177" s="29"/>
      <c r="K177" s="30"/>
      <c r="L177" s="29"/>
    </row>
    <row r="178" spans="1:12" ht="15" x14ac:dyDescent="0.25">
      <c r="A178" s="24"/>
      <c r="B178" s="25"/>
      <c r="C178" s="26"/>
      <c r="D178" s="31" t="s">
        <v>40</v>
      </c>
      <c r="E178" s="28"/>
      <c r="F178" s="29"/>
      <c r="G178" s="29"/>
      <c r="H178" s="29"/>
      <c r="I178" s="29"/>
      <c r="J178" s="29"/>
      <c r="K178" s="30"/>
      <c r="L178" s="29"/>
    </row>
    <row r="179" spans="1:12" ht="15" x14ac:dyDescent="0.25">
      <c r="A179" s="24"/>
      <c r="B179" s="25"/>
      <c r="C179" s="26"/>
      <c r="D179" s="31" t="s">
        <v>41</v>
      </c>
      <c r="E179" s="28"/>
      <c r="F179" s="29"/>
      <c r="G179" s="29"/>
      <c r="H179" s="29"/>
      <c r="I179" s="29"/>
      <c r="J179" s="29"/>
      <c r="K179" s="30"/>
      <c r="L179" s="29"/>
    </row>
    <row r="180" spans="1:12" ht="15" x14ac:dyDescent="0.25">
      <c r="A180" s="24"/>
      <c r="B180" s="25"/>
      <c r="C180" s="26"/>
      <c r="D180" s="31" t="s">
        <v>42</v>
      </c>
      <c r="E180" s="28"/>
      <c r="F180" s="29"/>
      <c r="G180" s="29"/>
      <c r="H180" s="29"/>
      <c r="I180" s="29"/>
      <c r="J180" s="29"/>
      <c r="K180" s="30"/>
      <c r="L180" s="29"/>
    </row>
    <row r="181" spans="1:12" ht="15" x14ac:dyDescent="0.25">
      <c r="A181" s="24"/>
      <c r="B181" s="25"/>
      <c r="C181" s="26"/>
      <c r="D181" s="31" t="s">
        <v>43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31" t="s">
        <v>44</v>
      </c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" x14ac:dyDescent="0.25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 ht="15" x14ac:dyDescent="0.25">
      <c r="A185" s="32"/>
      <c r="B185" s="33"/>
      <c r="C185" s="34"/>
      <c r="D185" s="35" t="s">
        <v>37</v>
      </c>
      <c r="E185" s="36"/>
      <c r="F185" s="37">
        <f>SUM(F176:F184)</f>
        <v>0</v>
      </c>
      <c r="G185" s="37">
        <f>SUM(G176:G184)</f>
        <v>0</v>
      </c>
      <c r="H185" s="37">
        <f>SUM(H176:H184)</f>
        <v>0</v>
      </c>
      <c r="I185" s="37">
        <f>SUM(I176:I184)</f>
        <v>0</v>
      </c>
      <c r="J185" s="37">
        <f>SUM(J176:J184)</f>
        <v>0</v>
      </c>
      <c r="K185" s="38"/>
      <c r="L185" s="37">
        <f>SUM(L176:L184)</f>
        <v>0</v>
      </c>
    </row>
    <row r="186" spans="1:12" ht="15" customHeight="1" x14ac:dyDescent="0.2">
      <c r="A186" s="42">
        <f>A167</f>
        <v>2</v>
      </c>
      <c r="B186" s="43">
        <f>B167</f>
        <v>4</v>
      </c>
      <c r="C186" s="52" t="s">
        <v>45</v>
      </c>
      <c r="D186" s="52"/>
      <c r="E186" s="44"/>
      <c r="F186" s="45">
        <f>F175+F185</f>
        <v>570</v>
      </c>
      <c r="G186" s="45">
        <f>G175+G185</f>
        <v>17.53</v>
      </c>
      <c r="H186" s="45">
        <f>H175+H185</f>
        <v>18.400000000000002</v>
      </c>
      <c r="I186" s="45">
        <f>I175+I185</f>
        <v>73.95</v>
      </c>
      <c r="J186" s="45">
        <f>J175+J185</f>
        <v>564.66999999999996</v>
      </c>
      <c r="K186" s="45"/>
      <c r="L186" s="45">
        <f>L175+L185</f>
        <v>37.510000000000005</v>
      </c>
    </row>
    <row r="187" spans="1:12" ht="15" x14ac:dyDescent="0.25">
      <c r="A187" s="17">
        <v>2</v>
      </c>
      <c r="B187" s="18">
        <v>5</v>
      </c>
      <c r="C187" s="19" t="s">
        <v>26</v>
      </c>
      <c r="D187" s="20" t="s">
        <v>27</v>
      </c>
      <c r="E187" s="21" t="s">
        <v>67</v>
      </c>
      <c r="F187" s="22">
        <v>100</v>
      </c>
      <c r="G187" s="22">
        <v>16.7</v>
      </c>
      <c r="H187" s="22">
        <v>9.6999999999999993</v>
      </c>
      <c r="I187" s="22">
        <v>0.5</v>
      </c>
      <c r="J187" s="22">
        <v>156</v>
      </c>
      <c r="K187" s="23">
        <v>363</v>
      </c>
      <c r="L187" s="22">
        <v>74.06</v>
      </c>
    </row>
    <row r="188" spans="1:12" ht="15" x14ac:dyDescent="0.25">
      <c r="A188" s="24"/>
      <c r="B188" s="25"/>
      <c r="C188" s="26"/>
      <c r="D188" s="27" t="s">
        <v>27</v>
      </c>
      <c r="E188" s="28" t="s">
        <v>50</v>
      </c>
      <c r="F188" s="29">
        <v>50</v>
      </c>
      <c r="G188" s="29">
        <v>1.3</v>
      </c>
      <c r="H188" s="29">
        <v>2.4</v>
      </c>
      <c r="I188" s="29">
        <v>4.2</v>
      </c>
      <c r="J188" s="29">
        <v>44</v>
      </c>
      <c r="K188" s="30">
        <v>419</v>
      </c>
      <c r="L188" s="29">
        <v>4.9000000000000004</v>
      </c>
    </row>
    <row r="189" spans="1:12" ht="15" x14ac:dyDescent="0.25">
      <c r="A189" s="24"/>
      <c r="B189" s="25"/>
      <c r="C189" s="26"/>
      <c r="D189" s="31" t="s">
        <v>31</v>
      </c>
      <c r="E189" s="28" t="s">
        <v>68</v>
      </c>
      <c r="F189" s="29">
        <v>200</v>
      </c>
      <c r="G189" s="29">
        <v>2.9000000000000005E-2</v>
      </c>
      <c r="H189" s="29">
        <v>1.26</v>
      </c>
      <c r="I189" s="29">
        <v>25.44</v>
      </c>
      <c r="J189" s="29">
        <v>105</v>
      </c>
      <c r="K189" s="30" t="s">
        <v>35</v>
      </c>
      <c r="L189" s="29">
        <v>8.15</v>
      </c>
    </row>
    <row r="190" spans="1:12" ht="15" x14ac:dyDescent="0.25">
      <c r="A190" s="24"/>
      <c r="B190" s="25"/>
      <c r="C190" s="26"/>
      <c r="D190" s="31" t="s">
        <v>33</v>
      </c>
      <c r="E190" s="28" t="s">
        <v>34</v>
      </c>
      <c r="F190" s="29">
        <v>75</v>
      </c>
      <c r="G190" s="29">
        <v>3.8</v>
      </c>
      <c r="H190" s="29">
        <v>1.2</v>
      </c>
      <c r="I190" s="29">
        <v>26.7</v>
      </c>
      <c r="J190" s="29">
        <v>127</v>
      </c>
      <c r="K190" s="30" t="s">
        <v>35</v>
      </c>
      <c r="L190" s="29">
        <v>6.15</v>
      </c>
    </row>
    <row r="191" spans="1:12" ht="15" x14ac:dyDescent="0.25">
      <c r="A191" s="24"/>
      <c r="B191" s="25"/>
      <c r="C191" s="26"/>
      <c r="D191" s="31" t="s">
        <v>36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24"/>
      <c r="B192" s="25"/>
      <c r="C192" s="26"/>
      <c r="D192" s="27" t="s">
        <v>27</v>
      </c>
      <c r="E192" s="28" t="s">
        <v>52</v>
      </c>
      <c r="F192" s="29">
        <v>200</v>
      </c>
      <c r="G192" s="29">
        <v>4.2</v>
      </c>
      <c r="H192" s="29">
        <v>9.5</v>
      </c>
      <c r="I192" s="29">
        <v>29.8</v>
      </c>
      <c r="J192" s="29">
        <v>218</v>
      </c>
      <c r="K192" s="30">
        <v>380</v>
      </c>
      <c r="L192" s="29">
        <v>27.4</v>
      </c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spans="1:12" ht="15.75" customHeight="1" x14ac:dyDescent="0.25">
      <c r="A195" s="32"/>
      <c r="B195" s="33"/>
      <c r="C195" s="34"/>
      <c r="D195" s="35" t="s">
        <v>37</v>
      </c>
      <c r="E195" s="36"/>
      <c r="F195" s="37">
        <f>SUM(F187:F194)</f>
        <v>625</v>
      </c>
      <c r="G195" s="37">
        <f>SUM(G187:G194)</f>
        <v>26.029</v>
      </c>
      <c r="H195" s="37">
        <f>SUM(H187:H194)</f>
        <v>24.06</v>
      </c>
      <c r="I195" s="37">
        <f>SUM(I187:I194)</f>
        <v>86.64</v>
      </c>
      <c r="J195" s="37">
        <f>SUM(J187:J194)</f>
        <v>650</v>
      </c>
      <c r="K195" s="38"/>
      <c r="L195" s="37">
        <f>SUM(L187:L194)</f>
        <v>120.66000000000003</v>
      </c>
    </row>
    <row r="196" spans="1:12" ht="15" x14ac:dyDescent="0.25">
      <c r="A196" s="39">
        <f>A187</f>
        <v>2</v>
      </c>
      <c r="B196" s="40">
        <f>B187</f>
        <v>5</v>
      </c>
      <c r="C196" s="41" t="s">
        <v>38</v>
      </c>
      <c r="D196" s="31" t="s">
        <v>29</v>
      </c>
      <c r="E196" s="28"/>
      <c r="F196" s="29"/>
      <c r="G196" s="29"/>
      <c r="H196" s="29"/>
      <c r="I196" s="29"/>
      <c r="J196" s="29"/>
      <c r="K196" s="30"/>
      <c r="L196" s="29"/>
    </row>
    <row r="197" spans="1:12" ht="15" x14ac:dyDescent="0.25">
      <c r="A197" s="24"/>
      <c r="B197" s="25"/>
      <c r="C197" s="26"/>
      <c r="D197" s="31" t="s">
        <v>39</v>
      </c>
      <c r="E197" s="28"/>
      <c r="F197" s="29"/>
      <c r="G197" s="29"/>
      <c r="H197" s="29"/>
      <c r="I197" s="29"/>
      <c r="J197" s="29"/>
      <c r="K197" s="30"/>
      <c r="L197" s="29"/>
    </row>
    <row r="198" spans="1:12" ht="15" x14ac:dyDescent="0.25">
      <c r="A198" s="24"/>
      <c r="B198" s="25"/>
      <c r="C198" s="26"/>
      <c r="D198" s="31" t="s">
        <v>40</v>
      </c>
      <c r="E198" s="28"/>
      <c r="F198" s="29"/>
      <c r="G198" s="29"/>
      <c r="H198" s="29"/>
      <c r="I198" s="29"/>
      <c r="J198" s="29"/>
      <c r="K198" s="30"/>
      <c r="L198" s="29"/>
    </row>
    <row r="199" spans="1:12" ht="15" x14ac:dyDescent="0.25">
      <c r="A199" s="24"/>
      <c r="B199" s="25"/>
      <c r="C199" s="26"/>
      <c r="D199" s="31" t="s">
        <v>41</v>
      </c>
      <c r="E199" s="28"/>
      <c r="F199" s="29"/>
      <c r="G199" s="29"/>
      <c r="H199" s="29"/>
      <c r="I199" s="29"/>
      <c r="J199" s="29"/>
      <c r="K199" s="30"/>
      <c r="L199" s="29"/>
    </row>
    <row r="200" spans="1:12" ht="15" x14ac:dyDescent="0.25">
      <c r="A200" s="24"/>
      <c r="B200" s="25"/>
      <c r="C200" s="26"/>
      <c r="D200" s="31" t="s">
        <v>42</v>
      </c>
      <c r="E200" s="28"/>
      <c r="F200" s="29"/>
      <c r="G200" s="29"/>
      <c r="H200" s="29"/>
      <c r="I200" s="29"/>
      <c r="J200" s="29"/>
      <c r="K200" s="30"/>
      <c r="L200" s="29"/>
    </row>
    <row r="201" spans="1:12" ht="15" x14ac:dyDescent="0.25">
      <c r="A201" s="24"/>
      <c r="B201" s="25"/>
      <c r="C201" s="26"/>
      <c r="D201" s="31" t="s">
        <v>43</v>
      </c>
      <c r="E201" s="28"/>
      <c r="F201" s="29"/>
      <c r="G201" s="29"/>
      <c r="H201" s="29"/>
      <c r="I201" s="29"/>
      <c r="J201" s="29"/>
      <c r="K201" s="30"/>
      <c r="L201" s="29"/>
    </row>
    <row r="202" spans="1:12" ht="15" x14ac:dyDescent="0.25">
      <c r="A202" s="24"/>
      <c r="B202" s="25"/>
      <c r="C202" s="26"/>
      <c r="D202" s="31" t="s">
        <v>44</v>
      </c>
      <c r="E202" s="28"/>
      <c r="F202" s="29"/>
      <c r="G202" s="29"/>
      <c r="H202" s="29"/>
      <c r="I202" s="29"/>
      <c r="J202" s="29"/>
      <c r="K202" s="30"/>
      <c r="L202" s="29"/>
    </row>
    <row r="203" spans="1:12" ht="15" x14ac:dyDescent="0.25">
      <c r="A203" s="24"/>
      <c r="B203" s="25"/>
      <c r="C203" s="26"/>
      <c r="D203" s="27"/>
      <c r="E203" s="28"/>
      <c r="F203" s="29"/>
      <c r="G203" s="29"/>
      <c r="H203" s="29"/>
      <c r="I203" s="29"/>
      <c r="J203" s="29"/>
      <c r="K203" s="30"/>
      <c r="L203" s="29"/>
    </row>
    <row r="204" spans="1:12" ht="15" x14ac:dyDescent="0.25">
      <c r="A204" s="24"/>
      <c r="B204" s="25"/>
      <c r="C204" s="26"/>
      <c r="D204" s="27"/>
      <c r="E204" s="28"/>
      <c r="F204" s="29"/>
      <c r="G204" s="29"/>
      <c r="H204" s="29"/>
      <c r="I204" s="29"/>
      <c r="J204" s="29"/>
      <c r="K204" s="30"/>
      <c r="L204" s="29"/>
    </row>
    <row r="205" spans="1:12" ht="15" x14ac:dyDescent="0.25">
      <c r="A205" s="32"/>
      <c r="B205" s="33"/>
      <c r="C205" s="34"/>
      <c r="D205" s="35" t="s">
        <v>37</v>
      </c>
      <c r="E205" s="36"/>
      <c r="F205" s="37">
        <f>SUM(F196:F204)</f>
        <v>0</v>
      </c>
      <c r="G205" s="37">
        <f>SUM(G196:G204)</f>
        <v>0</v>
      </c>
      <c r="H205" s="37">
        <f>SUM(H196:H204)</f>
        <v>0</v>
      </c>
      <c r="I205" s="37">
        <f>SUM(I196:I204)</f>
        <v>0</v>
      </c>
      <c r="J205" s="37">
        <f>SUM(J196:J204)</f>
        <v>0</v>
      </c>
      <c r="K205" s="38"/>
      <c r="L205" s="37">
        <f>SUM(L196:L204)</f>
        <v>0</v>
      </c>
    </row>
    <row r="206" spans="1:12" ht="15.75" customHeight="1" x14ac:dyDescent="0.2">
      <c r="A206" s="42">
        <f>A187</f>
        <v>2</v>
      </c>
      <c r="B206" s="43">
        <f>B187</f>
        <v>5</v>
      </c>
      <c r="C206" s="52" t="s">
        <v>45</v>
      </c>
      <c r="D206" s="52"/>
      <c r="E206" s="44"/>
      <c r="F206" s="45">
        <f>F195+F205</f>
        <v>625</v>
      </c>
      <c r="G206" s="45">
        <f>G195+G205</f>
        <v>26.029</v>
      </c>
      <c r="H206" s="45">
        <f>H195+H205</f>
        <v>24.06</v>
      </c>
      <c r="I206" s="45">
        <f>I195+I205</f>
        <v>86.64</v>
      </c>
      <c r="J206" s="45">
        <f>J195+J205</f>
        <v>650</v>
      </c>
      <c r="K206" s="45"/>
      <c r="L206" s="45">
        <f>L195+L205</f>
        <v>120.66000000000003</v>
      </c>
    </row>
    <row r="207" spans="1:12" ht="15" x14ac:dyDescent="0.25">
      <c r="A207" s="17">
        <v>3</v>
      </c>
      <c r="B207" s="18">
        <v>1</v>
      </c>
      <c r="C207" s="19" t="s">
        <v>26</v>
      </c>
      <c r="D207" s="20" t="s">
        <v>27</v>
      </c>
      <c r="E207" s="21" t="s">
        <v>28</v>
      </c>
      <c r="F207" s="22">
        <v>300</v>
      </c>
      <c r="G207" s="22">
        <v>15.2</v>
      </c>
      <c r="H207" s="22">
        <v>13</v>
      </c>
      <c r="I207" s="22">
        <v>36.200000000000003</v>
      </c>
      <c r="J207" s="22">
        <v>330</v>
      </c>
      <c r="K207" s="23">
        <v>364</v>
      </c>
      <c r="L207" s="22">
        <v>87.15</v>
      </c>
    </row>
    <row r="208" spans="1:12" ht="15" x14ac:dyDescent="0.25">
      <c r="A208" s="24"/>
      <c r="B208" s="25"/>
      <c r="C208" s="26"/>
      <c r="D208" s="27" t="s">
        <v>29</v>
      </c>
      <c r="E208" s="28" t="s">
        <v>30</v>
      </c>
      <c r="F208" s="29">
        <v>100</v>
      </c>
      <c r="G208" s="29">
        <v>1.4</v>
      </c>
      <c r="H208" s="29">
        <v>5.0999999999999996</v>
      </c>
      <c r="I208" s="29">
        <v>8.9</v>
      </c>
      <c r="J208" s="29">
        <v>88</v>
      </c>
      <c r="K208" s="30">
        <v>36</v>
      </c>
      <c r="L208" s="29">
        <v>16.850000000000001</v>
      </c>
    </row>
    <row r="209" spans="1:12" ht="15" x14ac:dyDescent="0.25">
      <c r="A209" s="24"/>
      <c r="B209" s="25"/>
      <c r="C209" s="26"/>
      <c r="D209" s="31" t="s">
        <v>31</v>
      </c>
      <c r="E209" s="28" t="s">
        <v>32</v>
      </c>
      <c r="F209" s="29">
        <v>200</v>
      </c>
      <c r="G209" s="29">
        <v>5</v>
      </c>
      <c r="H209" s="29">
        <v>7.2</v>
      </c>
      <c r="I209" s="29">
        <v>57.4</v>
      </c>
      <c r="J209" s="29">
        <v>304</v>
      </c>
      <c r="K209" s="30">
        <v>532</v>
      </c>
      <c r="L209" s="29">
        <v>9.24</v>
      </c>
    </row>
    <row r="210" spans="1:12" ht="15" x14ac:dyDescent="0.25">
      <c r="A210" s="24"/>
      <c r="B210" s="25"/>
      <c r="C210" s="26"/>
      <c r="D210" s="31" t="s">
        <v>33</v>
      </c>
      <c r="E210" s="28" t="s">
        <v>34</v>
      </c>
      <c r="F210" s="29">
        <v>75</v>
      </c>
      <c r="G210" s="29">
        <v>3.8</v>
      </c>
      <c r="H210" s="29">
        <v>1.2</v>
      </c>
      <c r="I210" s="29">
        <v>26.7</v>
      </c>
      <c r="J210" s="29">
        <v>127</v>
      </c>
      <c r="K210" s="30" t="s">
        <v>35</v>
      </c>
      <c r="L210" s="29">
        <v>6.15</v>
      </c>
    </row>
    <row r="211" spans="1:12" ht="15" x14ac:dyDescent="0.25">
      <c r="A211" s="24"/>
      <c r="B211" s="25"/>
      <c r="C211" s="26"/>
      <c r="D211" s="31" t="s">
        <v>36</v>
      </c>
      <c r="E211" s="28"/>
      <c r="F211" s="29"/>
      <c r="G211" s="29"/>
      <c r="H211" s="29"/>
      <c r="I211" s="29"/>
      <c r="J211" s="29"/>
      <c r="K211" s="30"/>
      <c r="L211" s="29"/>
    </row>
    <row r="212" spans="1:12" ht="15" x14ac:dyDescent="0.25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spans="1:12" ht="15" x14ac:dyDescent="0.25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spans="1:12" ht="15" x14ac:dyDescent="0.25">
      <c r="A214" s="24"/>
      <c r="B214" s="25"/>
      <c r="C214" s="26"/>
      <c r="D214" s="27"/>
      <c r="E214" s="28"/>
      <c r="F214" s="29"/>
      <c r="G214" s="29"/>
      <c r="H214" s="29"/>
      <c r="I214" s="29"/>
      <c r="J214" s="29"/>
      <c r="K214" s="30"/>
      <c r="L214" s="29"/>
    </row>
    <row r="215" spans="1:12" ht="15" x14ac:dyDescent="0.25">
      <c r="A215" s="32"/>
      <c r="B215" s="33"/>
      <c r="C215" s="34"/>
      <c r="D215" s="35" t="s">
        <v>37</v>
      </c>
      <c r="E215" s="36"/>
      <c r="F215" s="37">
        <f>SUM(F207:F214)</f>
        <v>675</v>
      </c>
      <c r="G215" s="37">
        <f>SUM(G207:G214)</f>
        <v>25.4</v>
      </c>
      <c r="H215" s="37">
        <f>SUM(H207:H214)</f>
        <v>26.5</v>
      </c>
      <c r="I215" s="37">
        <f>SUM(I207:I214)</f>
        <v>129.19999999999999</v>
      </c>
      <c r="J215" s="37">
        <f>SUM(J207:J214)</f>
        <v>849</v>
      </c>
      <c r="K215" s="38"/>
      <c r="L215" s="37">
        <f>SUM(L207:L214)</f>
        <v>119.39</v>
      </c>
    </row>
    <row r="216" spans="1:12" ht="15" x14ac:dyDescent="0.25">
      <c r="A216" s="39">
        <f>A207</f>
        <v>3</v>
      </c>
      <c r="B216" s="40">
        <f>B207</f>
        <v>1</v>
      </c>
      <c r="C216" s="41" t="s">
        <v>38</v>
      </c>
      <c r="D216" s="31" t="s">
        <v>29</v>
      </c>
      <c r="E216" s="28"/>
      <c r="F216" s="29"/>
      <c r="G216" s="29"/>
      <c r="H216" s="29"/>
      <c r="I216" s="29"/>
      <c r="J216" s="29"/>
      <c r="K216" s="30"/>
      <c r="L216" s="29"/>
    </row>
    <row r="217" spans="1:12" ht="15" x14ac:dyDescent="0.25">
      <c r="A217" s="24"/>
      <c r="B217" s="25"/>
      <c r="C217" s="26"/>
      <c r="D217" s="31" t="s">
        <v>39</v>
      </c>
      <c r="E217" s="28"/>
      <c r="F217" s="29"/>
      <c r="G217" s="29"/>
      <c r="H217" s="29"/>
      <c r="I217" s="29"/>
      <c r="J217" s="29"/>
      <c r="K217" s="30"/>
      <c r="L217" s="29"/>
    </row>
    <row r="218" spans="1:12" ht="15" x14ac:dyDescent="0.25">
      <c r="A218" s="24"/>
      <c r="B218" s="25"/>
      <c r="C218" s="26"/>
      <c r="D218" s="31" t="s">
        <v>40</v>
      </c>
      <c r="E218" s="28"/>
      <c r="F218" s="29"/>
      <c r="G218" s="29"/>
      <c r="H218" s="29"/>
      <c r="I218" s="29"/>
      <c r="J218" s="29"/>
      <c r="K218" s="30"/>
      <c r="L218" s="29"/>
    </row>
    <row r="219" spans="1:12" ht="15" x14ac:dyDescent="0.25">
      <c r="A219" s="24"/>
      <c r="B219" s="25"/>
      <c r="C219" s="26"/>
      <c r="D219" s="31" t="s">
        <v>41</v>
      </c>
      <c r="E219" s="28"/>
      <c r="F219" s="29"/>
      <c r="G219" s="29"/>
      <c r="H219" s="29"/>
      <c r="I219" s="29"/>
      <c r="J219" s="29"/>
      <c r="K219" s="30"/>
      <c r="L219" s="29"/>
    </row>
    <row r="220" spans="1:12" ht="15" x14ac:dyDescent="0.25">
      <c r="A220" s="24"/>
      <c r="B220" s="25"/>
      <c r="C220" s="26"/>
      <c r="D220" s="31" t="s">
        <v>42</v>
      </c>
      <c r="E220" s="28"/>
      <c r="F220" s="29"/>
      <c r="G220" s="29"/>
      <c r="H220" s="29"/>
      <c r="I220" s="29"/>
      <c r="J220" s="29"/>
      <c r="K220" s="30"/>
      <c r="L220" s="29"/>
    </row>
    <row r="221" spans="1:12" ht="15" x14ac:dyDescent="0.25">
      <c r="A221" s="24"/>
      <c r="B221" s="25"/>
      <c r="C221" s="26"/>
      <c r="D221" s="31" t="s">
        <v>43</v>
      </c>
      <c r="E221" s="28"/>
      <c r="F221" s="29"/>
      <c r="G221" s="29"/>
      <c r="H221" s="29"/>
      <c r="I221" s="29"/>
      <c r="J221" s="29"/>
      <c r="K221" s="30"/>
      <c r="L221" s="29"/>
    </row>
    <row r="222" spans="1:12" ht="15" x14ac:dyDescent="0.25">
      <c r="A222" s="24"/>
      <c r="B222" s="25"/>
      <c r="C222" s="26"/>
      <c r="D222" s="31" t="s">
        <v>44</v>
      </c>
      <c r="E222" s="28"/>
      <c r="F222" s="29"/>
      <c r="G222" s="29"/>
      <c r="H222" s="29"/>
      <c r="I222" s="29"/>
      <c r="J222" s="29"/>
      <c r="K222" s="30"/>
      <c r="L222" s="29"/>
    </row>
    <row r="223" spans="1:12" ht="15" x14ac:dyDescent="0.25">
      <c r="A223" s="24"/>
      <c r="B223" s="25"/>
      <c r="C223" s="26"/>
      <c r="D223" s="27"/>
      <c r="E223" s="28"/>
      <c r="F223" s="29"/>
      <c r="G223" s="29"/>
      <c r="H223" s="29"/>
      <c r="I223" s="29"/>
      <c r="J223" s="29"/>
      <c r="K223" s="30"/>
      <c r="L223" s="29"/>
    </row>
    <row r="224" spans="1:12" ht="15" x14ac:dyDescent="0.25">
      <c r="A224" s="24"/>
      <c r="B224" s="25"/>
      <c r="C224" s="26"/>
      <c r="D224" s="27"/>
      <c r="E224" s="28"/>
      <c r="F224" s="29"/>
      <c r="G224" s="29"/>
      <c r="H224" s="29"/>
      <c r="I224" s="29"/>
      <c r="J224" s="29"/>
      <c r="K224" s="30"/>
      <c r="L224" s="29"/>
    </row>
    <row r="225" spans="1:12" ht="15" x14ac:dyDescent="0.25">
      <c r="A225" s="32"/>
      <c r="B225" s="33"/>
      <c r="C225" s="34"/>
      <c r="D225" s="35" t="s">
        <v>37</v>
      </c>
      <c r="E225" s="36"/>
      <c r="F225" s="37">
        <f>SUM(F216:F224)</f>
        <v>0</v>
      </c>
      <c r="G225" s="37">
        <f>SUM(G216:G224)</f>
        <v>0</v>
      </c>
      <c r="H225" s="37">
        <f>SUM(H216:H224)</f>
        <v>0</v>
      </c>
      <c r="I225" s="37">
        <f>SUM(I216:I224)</f>
        <v>0</v>
      </c>
      <c r="J225" s="37">
        <f>SUM(J216:J224)</f>
        <v>0</v>
      </c>
      <c r="K225" s="38"/>
      <c r="L225" s="37">
        <f>SUM(L216:L224)</f>
        <v>0</v>
      </c>
    </row>
    <row r="226" spans="1:12" ht="15.75" customHeight="1" x14ac:dyDescent="0.2">
      <c r="A226" s="42">
        <f>A207</f>
        <v>3</v>
      </c>
      <c r="B226" s="43">
        <f>B207</f>
        <v>1</v>
      </c>
      <c r="C226" s="52" t="s">
        <v>45</v>
      </c>
      <c r="D226" s="52"/>
      <c r="E226" s="44"/>
      <c r="F226" s="45">
        <f>F215+F225</f>
        <v>675</v>
      </c>
      <c r="G226" s="45">
        <f>G215+G225</f>
        <v>25.4</v>
      </c>
      <c r="H226" s="45">
        <f>H215+H225</f>
        <v>26.5</v>
      </c>
      <c r="I226" s="45">
        <f>I215+I225</f>
        <v>129.19999999999999</v>
      </c>
      <c r="J226" s="45">
        <f>J215+J225</f>
        <v>849</v>
      </c>
      <c r="K226" s="45"/>
      <c r="L226" s="45">
        <f>L215+L225</f>
        <v>119.39</v>
      </c>
    </row>
    <row r="227" spans="1:12" ht="15" x14ac:dyDescent="0.25">
      <c r="A227" s="46">
        <v>3</v>
      </c>
      <c r="B227" s="25">
        <v>2</v>
      </c>
      <c r="C227" s="19" t="s">
        <v>26</v>
      </c>
      <c r="D227" s="20" t="s">
        <v>27</v>
      </c>
      <c r="E227" s="21" t="s">
        <v>49</v>
      </c>
      <c r="F227" s="22">
        <v>100</v>
      </c>
      <c r="G227" s="22">
        <v>14.6</v>
      </c>
      <c r="H227" s="22">
        <v>13.3</v>
      </c>
      <c r="I227" s="22">
        <v>15</v>
      </c>
      <c r="J227" s="22">
        <v>261</v>
      </c>
      <c r="K227" s="23">
        <v>380</v>
      </c>
      <c r="L227" s="22">
        <v>44.69</v>
      </c>
    </row>
    <row r="228" spans="1:12" ht="15" x14ac:dyDescent="0.25">
      <c r="A228" s="46"/>
      <c r="B228" s="25"/>
      <c r="C228" s="26"/>
      <c r="D228" s="27" t="s">
        <v>27</v>
      </c>
      <c r="E228" s="28" t="s">
        <v>50</v>
      </c>
      <c r="F228" s="29">
        <v>50</v>
      </c>
      <c r="G228" s="29">
        <v>1.3</v>
      </c>
      <c r="H228" s="29">
        <v>2.4</v>
      </c>
      <c r="I228" s="29">
        <v>4.2</v>
      </c>
      <c r="J228" s="29">
        <v>44</v>
      </c>
      <c r="K228" s="30">
        <v>419</v>
      </c>
      <c r="L228" s="29">
        <v>4.9000000000000004</v>
      </c>
    </row>
    <row r="229" spans="1:12" ht="15" x14ac:dyDescent="0.25">
      <c r="A229" s="46"/>
      <c r="B229" s="25"/>
      <c r="C229" s="26"/>
      <c r="D229" s="31" t="s">
        <v>31</v>
      </c>
      <c r="E229" s="28" t="s">
        <v>58</v>
      </c>
      <c r="F229" s="29">
        <v>200</v>
      </c>
      <c r="G229" s="29">
        <v>6.2</v>
      </c>
      <c r="H229" s="29">
        <v>6.4</v>
      </c>
      <c r="I229" s="29">
        <v>22.36</v>
      </c>
      <c r="J229" s="29">
        <v>170</v>
      </c>
      <c r="K229" s="30">
        <v>534</v>
      </c>
      <c r="L229" s="29">
        <v>22.01</v>
      </c>
    </row>
    <row r="230" spans="1:12" ht="15" x14ac:dyDescent="0.25">
      <c r="A230" s="46"/>
      <c r="B230" s="25"/>
      <c r="C230" s="26"/>
      <c r="D230" s="31" t="s">
        <v>33</v>
      </c>
      <c r="E230" s="28" t="s">
        <v>34</v>
      </c>
      <c r="F230" s="29">
        <v>75</v>
      </c>
      <c r="G230" s="29">
        <v>3.8</v>
      </c>
      <c r="H230" s="29">
        <v>1.2</v>
      </c>
      <c r="I230" s="29">
        <v>26.7</v>
      </c>
      <c r="J230" s="29">
        <v>127</v>
      </c>
      <c r="K230" s="30" t="s">
        <v>35</v>
      </c>
      <c r="L230" s="29">
        <v>6.15</v>
      </c>
    </row>
    <row r="231" spans="1:12" ht="15" x14ac:dyDescent="0.25">
      <c r="A231" s="46"/>
      <c r="B231" s="25"/>
      <c r="C231" s="26"/>
      <c r="D231" s="31" t="s">
        <v>27</v>
      </c>
      <c r="E231" s="28" t="s">
        <v>60</v>
      </c>
      <c r="F231" s="29">
        <v>200</v>
      </c>
      <c r="G231" s="29">
        <v>7</v>
      </c>
      <c r="H231" s="29">
        <v>10.6</v>
      </c>
      <c r="I231" s="29">
        <v>38.96</v>
      </c>
      <c r="J231" s="29">
        <v>326</v>
      </c>
      <c r="K231" s="30">
        <v>377</v>
      </c>
      <c r="L231" s="29">
        <v>18.45</v>
      </c>
    </row>
    <row r="232" spans="1:12" ht="15" x14ac:dyDescent="0.25">
      <c r="A232" s="46"/>
      <c r="B232" s="25"/>
      <c r="C232" s="26"/>
      <c r="D232" s="27"/>
      <c r="E232" s="28"/>
      <c r="F232" s="29"/>
      <c r="G232" s="29"/>
      <c r="H232" s="29"/>
      <c r="I232" s="29"/>
      <c r="J232" s="29"/>
      <c r="K232" s="30"/>
      <c r="L232" s="29"/>
    </row>
    <row r="233" spans="1:12" ht="15" x14ac:dyDescent="0.25">
      <c r="A233" s="46"/>
      <c r="B233" s="25"/>
      <c r="C233" s="26"/>
      <c r="D233" s="27"/>
      <c r="E233" s="28"/>
      <c r="F233" s="29"/>
      <c r="G233" s="29"/>
      <c r="H233" s="29"/>
      <c r="I233" s="29"/>
      <c r="J233" s="29"/>
      <c r="K233" s="30"/>
      <c r="L233" s="29"/>
    </row>
    <row r="234" spans="1:12" ht="15" x14ac:dyDescent="0.25">
      <c r="A234" s="46"/>
      <c r="B234" s="25"/>
      <c r="C234" s="26"/>
      <c r="D234" s="27"/>
      <c r="E234" s="28"/>
      <c r="F234" s="29"/>
      <c r="G234" s="29"/>
      <c r="H234" s="29"/>
      <c r="I234" s="29"/>
      <c r="J234" s="29"/>
      <c r="K234" s="30"/>
      <c r="L234" s="29"/>
    </row>
    <row r="235" spans="1:12" ht="15" x14ac:dyDescent="0.25">
      <c r="A235" s="47"/>
      <c r="B235" s="33"/>
      <c r="C235" s="34"/>
      <c r="D235" s="35" t="s">
        <v>37</v>
      </c>
      <c r="E235" s="36"/>
      <c r="F235" s="37">
        <f>SUM(F227:F234)</f>
        <v>625</v>
      </c>
      <c r="G235" s="37">
        <f>SUM(G227:G234)</f>
        <v>32.900000000000006</v>
      </c>
      <c r="H235" s="37">
        <f>SUM(H227:H234)</f>
        <v>33.9</v>
      </c>
      <c r="I235" s="37">
        <f>SUM(I227:I234)</f>
        <v>107.22</v>
      </c>
      <c r="J235" s="37">
        <f>SUM(J227:J234)</f>
        <v>928</v>
      </c>
      <c r="K235" s="38"/>
      <c r="L235" s="37">
        <f>SUM(L227:L234)</f>
        <v>96.2</v>
      </c>
    </row>
    <row r="236" spans="1:12" ht="15" x14ac:dyDescent="0.25">
      <c r="A236" s="40">
        <f>A227</f>
        <v>3</v>
      </c>
      <c r="B236" s="40">
        <f>B227</f>
        <v>2</v>
      </c>
      <c r="C236" s="41" t="s">
        <v>38</v>
      </c>
      <c r="D236" s="31" t="s">
        <v>29</v>
      </c>
      <c r="E236" s="28"/>
      <c r="F236" s="29"/>
      <c r="G236" s="29"/>
      <c r="H236" s="29"/>
      <c r="I236" s="29"/>
      <c r="J236" s="29"/>
      <c r="K236" s="30"/>
      <c r="L236" s="29"/>
    </row>
    <row r="237" spans="1:12" ht="15" x14ac:dyDescent="0.25">
      <c r="A237" s="46"/>
      <c r="B237" s="25"/>
      <c r="C237" s="26"/>
      <c r="D237" s="31" t="s">
        <v>39</v>
      </c>
      <c r="E237" s="28"/>
      <c r="F237" s="29"/>
      <c r="G237" s="29"/>
      <c r="H237" s="29"/>
      <c r="I237" s="29"/>
      <c r="J237" s="29"/>
      <c r="K237" s="30"/>
      <c r="L237" s="29"/>
    </row>
    <row r="238" spans="1:12" ht="15" x14ac:dyDescent="0.25">
      <c r="A238" s="46"/>
      <c r="B238" s="25"/>
      <c r="C238" s="26"/>
      <c r="D238" s="31" t="s">
        <v>40</v>
      </c>
      <c r="E238" s="28"/>
      <c r="F238" s="29"/>
      <c r="G238" s="29"/>
      <c r="H238" s="29"/>
      <c r="I238" s="29"/>
      <c r="J238" s="29"/>
      <c r="K238" s="30"/>
      <c r="L238" s="29"/>
    </row>
    <row r="239" spans="1:12" ht="15" x14ac:dyDescent="0.25">
      <c r="A239" s="46"/>
      <c r="B239" s="25"/>
      <c r="C239" s="26"/>
      <c r="D239" s="31" t="s">
        <v>41</v>
      </c>
      <c r="E239" s="28"/>
      <c r="F239" s="29"/>
      <c r="G239" s="29"/>
      <c r="H239" s="29"/>
      <c r="I239" s="29"/>
      <c r="J239" s="29"/>
      <c r="K239" s="30"/>
      <c r="L239" s="29"/>
    </row>
    <row r="240" spans="1:12" ht="15" x14ac:dyDescent="0.25">
      <c r="A240" s="46"/>
      <c r="B240" s="25"/>
      <c r="C240" s="26"/>
      <c r="D240" s="31" t="s">
        <v>42</v>
      </c>
      <c r="E240" s="28"/>
      <c r="F240" s="29"/>
      <c r="G240" s="29"/>
      <c r="H240" s="29"/>
      <c r="I240" s="29"/>
      <c r="J240" s="29"/>
      <c r="K240" s="30"/>
      <c r="L240" s="29"/>
    </row>
    <row r="241" spans="1:12" ht="15" x14ac:dyDescent="0.25">
      <c r="A241" s="46"/>
      <c r="B241" s="25"/>
      <c r="C241" s="26"/>
      <c r="D241" s="31" t="s">
        <v>43</v>
      </c>
      <c r="E241" s="28"/>
      <c r="F241" s="29"/>
      <c r="G241" s="29"/>
      <c r="H241" s="29"/>
      <c r="I241" s="29"/>
      <c r="J241" s="29"/>
      <c r="K241" s="30"/>
      <c r="L241" s="29"/>
    </row>
    <row r="242" spans="1:12" ht="15" x14ac:dyDescent="0.25">
      <c r="A242" s="46"/>
      <c r="B242" s="25"/>
      <c r="C242" s="26"/>
      <c r="D242" s="31" t="s">
        <v>44</v>
      </c>
      <c r="E242" s="28"/>
      <c r="F242" s="29"/>
      <c r="G242" s="29"/>
      <c r="H242" s="29"/>
      <c r="I242" s="29"/>
      <c r="J242" s="29"/>
      <c r="K242" s="30"/>
      <c r="L242" s="29"/>
    </row>
    <row r="243" spans="1:12" ht="15" x14ac:dyDescent="0.25">
      <c r="A243" s="46"/>
      <c r="B243" s="25"/>
      <c r="C243" s="26"/>
      <c r="D243" s="27"/>
      <c r="E243" s="28"/>
      <c r="F243" s="29"/>
      <c r="G243" s="29"/>
      <c r="H243" s="29"/>
      <c r="I243" s="29"/>
      <c r="J243" s="29"/>
      <c r="K243" s="30"/>
      <c r="L243" s="29"/>
    </row>
    <row r="244" spans="1:12" ht="15" x14ac:dyDescent="0.25">
      <c r="A244" s="46"/>
      <c r="B244" s="25"/>
      <c r="C244" s="26"/>
      <c r="D244" s="27"/>
      <c r="E244" s="28"/>
      <c r="F244" s="29"/>
      <c r="G244" s="29"/>
      <c r="H244" s="29"/>
      <c r="I244" s="29"/>
      <c r="J244" s="29"/>
      <c r="K244" s="30"/>
      <c r="L244" s="29"/>
    </row>
    <row r="245" spans="1:12" ht="15" x14ac:dyDescent="0.25">
      <c r="A245" s="47"/>
      <c r="B245" s="33"/>
      <c r="C245" s="34"/>
      <c r="D245" s="35" t="s">
        <v>37</v>
      </c>
      <c r="E245" s="36"/>
      <c r="F245" s="37">
        <f>SUM(F236:F244)</f>
        <v>0</v>
      </c>
      <c r="G245" s="37">
        <f>SUM(G236:G244)</f>
        <v>0</v>
      </c>
      <c r="H245" s="37">
        <f>SUM(H236:H244)</f>
        <v>0</v>
      </c>
      <c r="I245" s="37">
        <f>SUM(I236:I244)</f>
        <v>0</v>
      </c>
      <c r="J245" s="37">
        <f>SUM(J236:J244)</f>
        <v>0</v>
      </c>
      <c r="K245" s="38"/>
      <c r="L245" s="37">
        <f>SUM(L236:L244)</f>
        <v>0</v>
      </c>
    </row>
    <row r="246" spans="1:12" ht="15.75" customHeight="1" x14ac:dyDescent="0.2">
      <c r="A246" s="48">
        <f>A227</f>
        <v>3</v>
      </c>
      <c r="B246" s="48">
        <f>B227</f>
        <v>2</v>
      </c>
      <c r="C246" s="52" t="s">
        <v>45</v>
      </c>
      <c r="D246" s="52"/>
      <c r="E246" s="44"/>
      <c r="F246" s="45">
        <f>F235+F245</f>
        <v>625</v>
      </c>
      <c r="G246" s="45">
        <f>G235+G245</f>
        <v>32.900000000000006</v>
      </c>
      <c r="H246" s="45">
        <f>H235+H245</f>
        <v>33.9</v>
      </c>
      <c r="I246" s="45">
        <f>I235+I245</f>
        <v>107.22</v>
      </c>
      <c r="J246" s="45">
        <f>J235+J245</f>
        <v>928</v>
      </c>
      <c r="K246" s="45"/>
      <c r="L246" s="45">
        <f>L235+L245</f>
        <v>96.2</v>
      </c>
    </row>
    <row r="247" spans="1:12" ht="25.5" x14ac:dyDescent="0.25">
      <c r="A247" s="17">
        <v>3</v>
      </c>
      <c r="B247" s="18">
        <v>3</v>
      </c>
      <c r="C247" s="19" t="s">
        <v>26</v>
      </c>
      <c r="D247" s="20" t="s">
        <v>27</v>
      </c>
      <c r="E247" s="21" t="s">
        <v>69</v>
      </c>
      <c r="F247" s="22">
        <v>250</v>
      </c>
      <c r="G247" s="22">
        <v>13.62</v>
      </c>
      <c r="H247" s="22">
        <v>15</v>
      </c>
      <c r="I247" s="22">
        <v>27.3</v>
      </c>
      <c r="J247" s="22">
        <v>110</v>
      </c>
      <c r="K247" s="23">
        <v>95</v>
      </c>
      <c r="L247" s="22">
        <v>21.6</v>
      </c>
    </row>
    <row r="248" spans="1:12" ht="15" x14ac:dyDescent="0.25">
      <c r="A248" s="24"/>
      <c r="B248" s="25"/>
      <c r="C248" s="26"/>
      <c r="D248" s="27" t="s">
        <v>29</v>
      </c>
      <c r="E248" s="28" t="s">
        <v>47</v>
      </c>
      <c r="F248" s="29">
        <v>70</v>
      </c>
      <c r="G248" s="29">
        <v>8.5</v>
      </c>
      <c r="H248" s="29">
        <v>12</v>
      </c>
      <c r="I248" s="29">
        <v>18.649999999999999</v>
      </c>
      <c r="J248" s="29">
        <v>193</v>
      </c>
      <c r="K248" s="30" t="s">
        <v>35</v>
      </c>
      <c r="L248" s="29">
        <v>19.66</v>
      </c>
    </row>
    <row r="249" spans="1:12" ht="15" x14ac:dyDescent="0.25">
      <c r="A249" s="24"/>
      <c r="B249" s="25"/>
      <c r="C249" s="26"/>
      <c r="D249" s="31" t="s">
        <v>31</v>
      </c>
      <c r="E249" s="28" t="s">
        <v>48</v>
      </c>
      <c r="F249" s="29">
        <v>200</v>
      </c>
      <c r="G249" s="29">
        <v>0.30000000000000004</v>
      </c>
      <c r="H249" s="29">
        <v>0</v>
      </c>
      <c r="I249" s="29">
        <v>15.2</v>
      </c>
      <c r="J249" s="29">
        <v>120</v>
      </c>
      <c r="K249" s="30">
        <v>527</v>
      </c>
      <c r="L249" s="29">
        <v>7.67</v>
      </c>
    </row>
    <row r="250" spans="1:12" ht="15" x14ac:dyDescent="0.25">
      <c r="A250" s="24"/>
      <c r="B250" s="25"/>
      <c r="C250" s="26"/>
      <c r="D250" s="31" t="s">
        <v>33</v>
      </c>
      <c r="E250" s="28" t="s">
        <v>34</v>
      </c>
      <c r="F250" s="29">
        <v>50</v>
      </c>
      <c r="G250" s="29">
        <v>2.5300000000000002</v>
      </c>
      <c r="H250" s="29">
        <v>0.8</v>
      </c>
      <c r="I250" s="29">
        <v>17.8</v>
      </c>
      <c r="J250" s="29">
        <v>84.67</v>
      </c>
      <c r="K250" s="30" t="s">
        <v>35</v>
      </c>
      <c r="L250" s="29">
        <v>4.0999999999999996</v>
      </c>
    </row>
    <row r="251" spans="1:12" ht="15" x14ac:dyDescent="0.25">
      <c r="A251" s="24"/>
      <c r="B251" s="25"/>
      <c r="C251" s="26"/>
      <c r="D251" s="31" t="s">
        <v>36</v>
      </c>
      <c r="E251" s="28" t="s">
        <v>56</v>
      </c>
      <c r="F251" s="29">
        <v>100</v>
      </c>
      <c r="G251" s="29">
        <v>0.92</v>
      </c>
      <c r="H251" s="29">
        <v>3.83</v>
      </c>
      <c r="I251" s="29">
        <v>16.5</v>
      </c>
      <c r="J251" s="29">
        <v>104</v>
      </c>
      <c r="K251" s="30" t="s">
        <v>35</v>
      </c>
      <c r="L251" s="29">
        <v>20</v>
      </c>
    </row>
    <row r="252" spans="1:12" ht="15" x14ac:dyDescent="0.25">
      <c r="A252" s="24"/>
      <c r="B252" s="25"/>
      <c r="C252" s="26"/>
      <c r="D252" s="27" t="s">
        <v>27</v>
      </c>
      <c r="E252" s="28"/>
      <c r="F252" s="29"/>
      <c r="G252" s="29"/>
      <c r="H252" s="29"/>
      <c r="I252" s="29"/>
      <c r="J252" s="29"/>
      <c r="K252" s="30"/>
      <c r="L252" s="29"/>
    </row>
    <row r="253" spans="1:12" ht="15" x14ac:dyDescent="0.25">
      <c r="A253" s="24"/>
      <c r="B253" s="25"/>
      <c r="C253" s="26"/>
      <c r="D253" s="27"/>
      <c r="E253" s="28"/>
      <c r="F253" s="29"/>
      <c r="G253" s="29"/>
      <c r="H253" s="29"/>
      <c r="I253" s="29"/>
      <c r="J253" s="29"/>
      <c r="K253" s="30"/>
      <c r="L253" s="29"/>
    </row>
    <row r="254" spans="1:12" ht="15" x14ac:dyDescent="0.25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spans="1:12" ht="15" x14ac:dyDescent="0.25">
      <c r="A255" s="32"/>
      <c r="B255" s="33"/>
      <c r="C255" s="34"/>
      <c r="D255" s="35" t="s">
        <v>37</v>
      </c>
      <c r="E255" s="36"/>
      <c r="F255" s="37">
        <f>SUM(F247:F254)</f>
        <v>670</v>
      </c>
      <c r="G255" s="37">
        <f>SUM(G247:G254)</f>
        <v>25.87</v>
      </c>
      <c r="H255" s="37">
        <f>SUM(H247:H254)</f>
        <v>31.630000000000003</v>
      </c>
      <c r="I255" s="37">
        <f>SUM(I247:I254)</f>
        <v>95.45</v>
      </c>
      <c r="J255" s="37">
        <f>SUM(J247:J254)</f>
        <v>611.67000000000007</v>
      </c>
      <c r="K255" s="38"/>
      <c r="L255" s="37">
        <f>SUM(L247:L254)</f>
        <v>73.03</v>
      </c>
    </row>
    <row r="256" spans="1:12" ht="15" x14ac:dyDescent="0.25">
      <c r="A256" s="39">
        <f>A247</f>
        <v>3</v>
      </c>
      <c r="B256" s="40">
        <f>B247</f>
        <v>3</v>
      </c>
      <c r="C256" s="41" t="s">
        <v>38</v>
      </c>
      <c r="D256" s="31" t="s">
        <v>29</v>
      </c>
      <c r="E256" s="28"/>
      <c r="F256" s="29"/>
      <c r="G256" s="29"/>
      <c r="H256" s="29"/>
      <c r="I256" s="29"/>
      <c r="J256" s="29"/>
      <c r="K256" s="30"/>
      <c r="L256" s="29"/>
    </row>
    <row r="257" spans="1:12" ht="15" x14ac:dyDescent="0.25">
      <c r="A257" s="24"/>
      <c r="B257" s="25"/>
      <c r="C257" s="26"/>
      <c r="D257" s="31" t="s">
        <v>39</v>
      </c>
      <c r="E257" s="28"/>
      <c r="F257" s="29"/>
      <c r="G257" s="29"/>
      <c r="H257" s="29"/>
      <c r="I257" s="29"/>
      <c r="J257" s="29"/>
      <c r="K257" s="30"/>
      <c r="L257" s="29"/>
    </row>
    <row r="258" spans="1:12" ht="15" x14ac:dyDescent="0.25">
      <c r="A258" s="24"/>
      <c r="B258" s="25"/>
      <c r="C258" s="26"/>
      <c r="D258" s="31" t="s">
        <v>40</v>
      </c>
      <c r="E258" s="28"/>
      <c r="F258" s="29"/>
      <c r="G258" s="29"/>
      <c r="H258" s="29"/>
      <c r="I258" s="29"/>
      <c r="J258" s="29"/>
      <c r="K258" s="30"/>
      <c r="L258" s="29"/>
    </row>
    <row r="259" spans="1:12" ht="15" x14ac:dyDescent="0.25">
      <c r="A259" s="24"/>
      <c r="B259" s="25"/>
      <c r="C259" s="26"/>
      <c r="D259" s="31" t="s">
        <v>41</v>
      </c>
      <c r="E259" s="28"/>
      <c r="F259" s="29"/>
      <c r="G259" s="29"/>
      <c r="H259" s="29"/>
      <c r="I259" s="29"/>
      <c r="J259" s="29"/>
      <c r="K259" s="30"/>
      <c r="L259" s="29"/>
    </row>
    <row r="260" spans="1:12" ht="15" x14ac:dyDescent="0.25">
      <c r="A260" s="24"/>
      <c r="B260" s="25"/>
      <c r="C260" s="26"/>
      <c r="D260" s="31" t="s">
        <v>42</v>
      </c>
      <c r="E260" s="28"/>
      <c r="F260" s="29"/>
      <c r="G260" s="29"/>
      <c r="H260" s="29"/>
      <c r="I260" s="29"/>
      <c r="J260" s="29"/>
      <c r="K260" s="30"/>
      <c r="L260" s="29"/>
    </row>
    <row r="261" spans="1:12" ht="15" x14ac:dyDescent="0.25">
      <c r="A261" s="24"/>
      <c r="B261" s="25"/>
      <c r="C261" s="26"/>
      <c r="D261" s="31" t="s">
        <v>43</v>
      </c>
      <c r="E261" s="28"/>
      <c r="F261" s="29"/>
      <c r="G261" s="29"/>
      <c r="H261" s="29"/>
      <c r="I261" s="29"/>
      <c r="J261" s="29"/>
      <c r="K261" s="30"/>
      <c r="L261" s="29"/>
    </row>
    <row r="262" spans="1:12" ht="15" x14ac:dyDescent="0.25">
      <c r="A262" s="24"/>
      <c r="B262" s="25"/>
      <c r="C262" s="26"/>
      <c r="D262" s="31" t="s">
        <v>44</v>
      </c>
      <c r="E262" s="28"/>
      <c r="F262" s="29"/>
      <c r="G262" s="29"/>
      <c r="H262" s="29"/>
      <c r="I262" s="29"/>
      <c r="J262" s="29"/>
      <c r="K262" s="30"/>
      <c r="L262" s="29"/>
    </row>
    <row r="263" spans="1:12" ht="15" x14ac:dyDescent="0.25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spans="1:12" ht="15" x14ac:dyDescent="0.25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spans="1:12" ht="15" x14ac:dyDescent="0.25">
      <c r="A265" s="32"/>
      <c r="B265" s="33"/>
      <c r="C265" s="34"/>
      <c r="D265" s="35" t="s">
        <v>37</v>
      </c>
      <c r="E265" s="36"/>
      <c r="F265" s="37">
        <f>SUM(F256:F264)</f>
        <v>0</v>
      </c>
      <c r="G265" s="37">
        <f>SUM(G256:G264)</f>
        <v>0</v>
      </c>
      <c r="H265" s="37">
        <f>SUM(H256:H264)</f>
        <v>0</v>
      </c>
      <c r="I265" s="37">
        <f>SUM(I256:I264)</f>
        <v>0</v>
      </c>
      <c r="J265" s="37">
        <f>SUM(J256:J264)</f>
        <v>0</v>
      </c>
      <c r="K265" s="38"/>
      <c r="L265" s="37">
        <f>SUM(L256:L264)</f>
        <v>0</v>
      </c>
    </row>
    <row r="266" spans="1:12" ht="15.75" customHeight="1" x14ac:dyDescent="0.2">
      <c r="A266" s="42">
        <f>A247</f>
        <v>3</v>
      </c>
      <c r="B266" s="43">
        <f>B247</f>
        <v>3</v>
      </c>
      <c r="C266" s="52" t="s">
        <v>45</v>
      </c>
      <c r="D266" s="52"/>
      <c r="E266" s="44"/>
      <c r="F266" s="45">
        <f>F255+F265</f>
        <v>670</v>
      </c>
      <c r="G266" s="45">
        <f>G255+G265</f>
        <v>25.87</v>
      </c>
      <c r="H266" s="45">
        <f>H255+H265</f>
        <v>31.630000000000003</v>
      </c>
      <c r="I266" s="45">
        <f>I255+I265</f>
        <v>95.45</v>
      </c>
      <c r="J266" s="45">
        <f>J255+J265</f>
        <v>611.67000000000007</v>
      </c>
      <c r="K266" s="45"/>
      <c r="L266" s="45">
        <f>L255+L265</f>
        <v>73.03</v>
      </c>
    </row>
    <row r="267" spans="1:12" ht="15" x14ac:dyDescent="0.25">
      <c r="A267" s="17">
        <v>3</v>
      </c>
      <c r="B267" s="18">
        <v>4</v>
      </c>
      <c r="C267" s="19" t="s">
        <v>26</v>
      </c>
      <c r="D267" s="20" t="s">
        <v>27</v>
      </c>
      <c r="E267" s="21" t="s">
        <v>70</v>
      </c>
      <c r="F267" s="22">
        <v>100</v>
      </c>
      <c r="G267" s="22">
        <v>8.8000000000000007</v>
      </c>
      <c r="H267" s="22">
        <v>16.8</v>
      </c>
      <c r="I267" s="22">
        <v>25.8</v>
      </c>
      <c r="J267" s="22">
        <v>289.60000000000002</v>
      </c>
      <c r="K267" s="23">
        <v>166</v>
      </c>
      <c r="L267" s="22">
        <v>37.42</v>
      </c>
    </row>
    <row r="268" spans="1:12" ht="15" x14ac:dyDescent="0.25">
      <c r="A268" s="24"/>
      <c r="B268" s="25"/>
      <c r="C268" s="26"/>
      <c r="D268" s="27" t="s">
        <v>27</v>
      </c>
      <c r="E268" s="28" t="s">
        <v>52</v>
      </c>
      <c r="F268" s="29">
        <v>200</v>
      </c>
      <c r="G268" s="29">
        <v>4.2</v>
      </c>
      <c r="H268" s="29">
        <v>9.5</v>
      </c>
      <c r="I268" s="29">
        <v>29.8</v>
      </c>
      <c r="J268" s="29">
        <v>218</v>
      </c>
      <c r="K268" s="30">
        <v>380</v>
      </c>
      <c r="L268" s="29">
        <v>27.4</v>
      </c>
    </row>
    <row r="269" spans="1:12" ht="25.5" x14ac:dyDescent="0.25">
      <c r="A269" s="24"/>
      <c r="B269" s="25"/>
      <c r="C269" s="26"/>
      <c r="D269" s="31" t="s">
        <v>31</v>
      </c>
      <c r="E269" s="28" t="s">
        <v>51</v>
      </c>
      <c r="F269" s="29">
        <v>200</v>
      </c>
      <c r="G269" s="29">
        <v>1.04</v>
      </c>
      <c r="H269" s="29">
        <v>0</v>
      </c>
      <c r="I269" s="29">
        <v>26.96</v>
      </c>
      <c r="J269" s="29">
        <v>124</v>
      </c>
      <c r="K269" s="30">
        <v>499</v>
      </c>
      <c r="L269" s="29">
        <v>8.43</v>
      </c>
    </row>
    <row r="270" spans="1:12" ht="15" x14ac:dyDescent="0.25">
      <c r="A270" s="24"/>
      <c r="B270" s="25"/>
      <c r="C270" s="26"/>
      <c r="D270" s="31" t="s">
        <v>33</v>
      </c>
      <c r="E270" s="28" t="s">
        <v>34</v>
      </c>
      <c r="F270" s="29">
        <v>75</v>
      </c>
      <c r="G270" s="29">
        <v>3.8</v>
      </c>
      <c r="H270" s="29">
        <v>1.2</v>
      </c>
      <c r="I270" s="29">
        <v>26.7</v>
      </c>
      <c r="J270" s="29">
        <v>127</v>
      </c>
      <c r="K270" s="30" t="s">
        <v>35</v>
      </c>
      <c r="L270" s="29">
        <v>6.15</v>
      </c>
    </row>
    <row r="271" spans="1:12" ht="15" x14ac:dyDescent="0.25">
      <c r="A271" s="24"/>
      <c r="B271" s="25"/>
      <c r="C271" s="26"/>
      <c r="D271" s="31" t="s">
        <v>36</v>
      </c>
      <c r="E271" s="28"/>
      <c r="F271" s="29"/>
      <c r="G271" s="29"/>
      <c r="H271" s="29"/>
      <c r="I271" s="29"/>
      <c r="J271" s="29"/>
      <c r="K271" s="30"/>
      <c r="L271" s="29"/>
    </row>
    <row r="272" spans="1:12" ht="15" x14ac:dyDescent="0.25">
      <c r="A272" s="24"/>
      <c r="B272" s="25"/>
      <c r="C272" s="26"/>
      <c r="D272" s="27" t="s">
        <v>27</v>
      </c>
      <c r="E272" s="28"/>
      <c r="F272" s="29"/>
      <c r="G272" s="29"/>
      <c r="H272" s="29"/>
      <c r="I272" s="29"/>
      <c r="J272" s="29"/>
      <c r="K272" s="30"/>
      <c r="L272" s="29"/>
    </row>
    <row r="273" spans="1:12" ht="15" x14ac:dyDescent="0.25">
      <c r="A273" s="24"/>
      <c r="B273" s="25"/>
      <c r="C273" s="26"/>
      <c r="D273" s="27"/>
      <c r="E273" s="28"/>
      <c r="F273" s="29"/>
      <c r="G273" s="29"/>
      <c r="H273" s="29"/>
      <c r="I273" s="29"/>
      <c r="J273" s="29"/>
      <c r="K273" s="30"/>
      <c r="L273" s="29"/>
    </row>
    <row r="274" spans="1:12" ht="15" x14ac:dyDescent="0.25">
      <c r="A274" s="24"/>
      <c r="B274" s="25"/>
      <c r="C274" s="26"/>
      <c r="D274" s="27"/>
      <c r="E274" s="28"/>
      <c r="F274" s="29"/>
      <c r="G274" s="29"/>
      <c r="H274" s="29"/>
      <c r="I274" s="29"/>
      <c r="J274" s="29"/>
      <c r="K274" s="30"/>
      <c r="L274" s="29"/>
    </row>
    <row r="275" spans="1:12" ht="15" x14ac:dyDescent="0.25">
      <c r="A275" s="32"/>
      <c r="B275" s="33"/>
      <c r="C275" s="34"/>
      <c r="D275" s="35" t="s">
        <v>37</v>
      </c>
      <c r="E275" s="36"/>
      <c r="F275" s="37">
        <f>SUM(F267:F274)</f>
        <v>575</v>
      </c>
      <c r="G275" s="37">
        <f>SUM(G267:G274)</f>
        <v>17.84</v>
      </c>
      <c r="H275" s="37">
        <f>SUM(H267:H274)</f>
        <v>27.5</v>
      </c>
      <c r="I275" s="37">
        <f>SUM(I267:I274)</f>
        <v>109.26</v>
      </c>
      <c r="J275" s="37">
        <f>SUM(J267:J274)</f>
        <v>758.6</v>
      </c>
      <c r="K275" s="38"/>
      <c r="L275" s="37">
        <f>SUM(L267:L274)</f>
        <v>79.400000000000006</v>
      </c>
    </row>
    <row r="276" spans="1:12" ht="15" x14ac:dyDescent="0.25">
      <c r="A276" s="39">
        <f>A267</f>
        <v>3</v>
      </c>
      <c r="B276" s="40">
        <f>B267</f>
        <v>4</v>
      </c>
      <c r="C276" s="41" t="s">
        <v>38</v>
      </c>
      <c r="D276" s="31" t="s">
        <v>29</v>
      </c>
      <c r="E276" s="28"/>
      <c r="F276" s="29"/>
      <c r="G276" s="29"/>
      <c r="H276" s="29"/>
      <c r="I276" s="29"/>
      <c r="J276" s="29"/>
      <c r="K276" s="30"/>
      <c r="L276" s="29"/>
    </row>
    <row r="277" spans="1:12" ht="15" x14ac:dyDescent="0.25">
      <c r="A277" s="24"/>
      <c r="B277" s="25"/>
      <c r="C277" s="26"/>
      <c r="D277" s="31" t="s">
        <v>39</v>
      </c>
      <c r="E277" s="28"/>
      <c r="F277" s="29"/>
      <c r="G277" s="29"/>
      <c r="H277" s="29"/>
      <c r="I277" s="29"/>
      <c r="J277" s="29"/>
      <c r="K277" s="30"/>
      <c r="L277" s="29"/>
    </row>
    <row r="278" spans="1:12" ht="15" x14ac:dyDescent="0.25">
      <c r="A278" s="24"/>
      <c r="B278" s="25"/>
      <c r="C278" s="26"/>
      <c r="D278" s="31" t="s">
        <v>40</v>
      </c>
      <c r="E278" s="28"/>
      <c r="F278" s="29"/>
      <c r="G278" s="29"/>
      <c r="H278" s="29"/>
      <c r="I278" s="29"/>
      <c r="J278" s="29"/>
      <c r="K278" s="30"/>
      <c r="L278" s="29"/>
    </row>
    <row r="279" spans="1:12" ht="15" x14ac:dyDescent="0.25">
      <c r="A279" s="24"/>
      <c r="B279" s="25"/>
      <c r="C279" s="26"/>
      <c r="D279" s="31" t="s">
        <v>41</v>
      </c>
      <c r="E279" s="28"/>
      <c r="F279" s="29"/>
      <c r="G279" s="29"/>
      <c r="H279" s="29"/>
      <c r="I279" s="29"/>
      <c r="J279" s="29"/>
      <c r="K279" s="30"/>
      <c r="L279" s="29"/>
    </row>
    <row r="280" spans="1:12" ht="15" x14ac:dyDescent="0.25">
      <c r="A280" s="24"/>
      <c r="B280" s="25"/>
      <c r="C280" s="26"/>
      <c r="D280" s="31" t="s">
        <v>42</v>
      </c>
      <c r="E280" s="28"/>
      <c r="F280" s="29"/>
      <c r="G280" s="29"/>
      <c r="H280" s="29"/>
      <c r="I280" s="29"/>
      <c r="J280" s="29"/>
      <c r="K280" s="30"/>
      <c r="L280" s="29"/>
    </row>
    <row r="281" spans="1:12" ht="15" x14ac:dyDescent="0.25">
      <c r="A281" s="24"/>
      <c r="B281" s="25"/>
      <c r="C281" s="26"/>
      <c r="D281" s="31" t="s">
        <v>43</v>
      </c>
      <c r="E281" s="28"/>
      <c r="F281" s="29"/>
      <c r="G281" s="29"/>
      <c r="H281" s="29"/>
      <c r="I281" s="29"/>
      <c r="J281" s="29"/>
      <c r="K281" s="30"/>
      <c r="L281" s="29"/>
    </row>
    <row r="282" spans="1:12" ht="15" x14ac:dyDescent="0.25">
      <c r="A282" s="24"/>
      <c r="B282" s="25"/>
      <c r="C282" s="26"/>
      <c r="D282" s="31" t="s">
        <v>44</v>
      </c>
      <c r="E282" s="28"/>
      <c r="F282" s="29"/>
      <c r="G282" s="29"/>
      <c r="H282" s="29"/>
      <c r="I282" s="29"/>
      <c r="J282" s="29"/>
      <c r="K282" s="30"/>
      <c r="L282" s="29"/>
    </row>
    <row r="283" spans="1:12" ht="15" x14ac:dyDescent="0.25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spans="1:12" ht="15" x14ac:dyDescent="0.25">
      <c r="A284" s="24"/>
      <c r="B284" s="25"/>
      <c r="C284" s="26"/>
      <c r="D284" s="27"/>
      <c r="E284" s="28"/>
      <c r="F284" s="29"/>
      <c r="G284" s="29"/>
      <c r="H284" s="29"/>
      <c r="I284" s="29"/>
      <c r="J284" s="29"/>
      <c r="K284" s="30"/>
      <c r="L284" s="29"/>
    </row>
    <row r="285" spans="1:12" ht="15" x14ac:dyDescent="0.25">
      <c r="A285" s="32"/>
      <c r="B285" s="33"/>
      <c r="C285" s="34"/>
      <c r="D285" s="35" t="s">
        <v>37</v>
      </c>
      <c r="E285" s="36"/>
      <c r="F285" s="37">
        <f>SUM(F276:F284)</f>
        <v>0</v>
      </c>
      <c r="G285" s="37">
        <f>SUM(G276:G284)</f>
        <v>0</v>
      </c>
      <c r="H285" s="37">
        <f>SUM(H276:H284)</f>
        <v>0</v>
      </c>
      <c r="I285" s="37">
        <f>SUM(I276:I284)</f>
        <v>0</v>
      </c>
      <c r="J285" s="37">
        <f>SUM(J276:J284)</f>
        <v>0</v>
      </c>
      <c r="K285" s="38"/>
      <c r="L285" s="37">
        <f>SUM(L276:L284)</f>
        <v>0</v>
      </c>
    </row>
    <row r="286" spans="1:12" ht="15.75" customHeight="1" x14ac:dyDescent="0.2">
      <c r="A286" s="42">
        <f>A267</f>
        <v>3</v>
      </c>
      <c r="B286" s="43">
        <f>B267</f>
        <v>4</v>
      </c>
      <c r="C286" s="52" t="s">
        <v>45</v>
      </c>
      <c r="D286" s="52"/>
      <c r="E286" s="44"/>
      <c r="F286" s="45">
        <f>F275+F285</f>
        <v>575</v>
      </c>
      <c r="G286" s="45">
        <f>G275+G285</f>
        <v>17.84</v>
      </c>
      <c r="H286" s="45">
        <f>H275+H285</f>
        <v>27.5</v>
      </c>
      <c r="I286" s="45">
        <f>I275+I285</f>
        <v>109.26</v>
      </c>
      <c r="J286" s="45">
        <f>J275+J285</f>
        <v>758.6</v>
      </c>
      <c r="K286" s="45"/>
      <c r="L286" s="45">
        <f>L275+L285</f>
        <v>79.400000000000006</v>
      </c>
    </row>
    <row r="287" spans="1:12" ht="15" x14ac:dyDescent="0.25">
      <c r="A287" s="17">
        <v>3</v>
      </c>
      <c r="B287" s="18">
        <v>5</v>
      </c>
      <c r="C287" s="19" t="s">
        <v>26</v>
      </c>
      <c r="D287" s="20" t="s">
        <v>27</v>
      </c>
      <c r="E287" s="21" t="s">
        <v>71</v>
      </c>
      <c r="F287" s="22">
        <v>250</v>
      </c>
      <c r="G287" s="22">
        <v>2.4</v>
      </c>
      <c r="H287" s="22">
        <v>5.5</v>
      </c>
      <c r="I287" s="22">
        <v>17.86</v>
      </c>
      <c r="J287" s="22">
        <v>134</v>
      </c>
      <c r="K287" s="23">
        <v>93</v>
      </c>
      <c r="L287" s="22">
        <v>13.55</v>
      </c>
    </row>
    <row r="288" spans="1:12" ht="15" x14ac:dyDescent="0.25">
      <c r="A288" s="24"/>
      <c r="B288" s="25"/>
      <c r="C288" s="26"/>
      <c r="D288" s="27" t="s">
        <v>29</v>
      </c>
      <c r="E288" s="28" t="s">
        <v>47</v>
      </c>
      <c r="F288" s="29">
        <v>70</v>
      </c>
      <c r="G288" s="29">
        <v>8.5</v>
      </c>
      <c r="H288" s="29">
        <v>12</v>
      </c>
      <c r="I288" s="29">
        <v>18.649999999999999</v>
      </c>
      <c r="J288" s="29">
        <v>193</v>
      </c>
      <c r="K288" s="30" t="s">
        <v>35</v>
      </c>
      <c r="L288" s="29">
        <v>19.66</v>
      </c>
    </row>
    <row r="289" spans="1:12" ht="15" x14ac:dyDescent="0.25">
      <c r="A289" s="24"/>
      <c r="B289" s="25"/>
      <c r="C289" s="26"/>
      <c r="D289" s="31" t="s">
        <v>31</v>
      </c>
      <c r="E289" s="28" t="s">
        <v>55</v>
      </c>
      <c r="F289" s="29">
        <v>200</v>
      </c>
      <c r="G289" s="29">
        <v>0.2</v>
      </c>
      <c r="H289" s="29">
        <v>0</v>
      </c>
      <c r="I289" s="29">
        <v>12.4</v>
      </c>
      <c r="J289" s="29">
        <v>58</v>
      </c>
      <c r="K289" s="30">
        <v>525</v>
      </c>
      <c r="L289" s="29">
        <v>2.94</v>
      </c>
    </row>
    <row r="290" spans="1:12" ht="15" x14ac:dyDescent="0.25">
      <c r="A290" s="24"/>
      <c r="B290" s="25"/>
      <c r="C290" s="26"/>
      <c r="D290" s="31" t="s">
        <v>33</v>
      </c>
      <c r="E290" s="28" t="s">
        <v>34</v>
      </c>
      <c r="F290" s="29">
        <v>75</v>
      </c>
      <c r="G290" s="29">
        <v>3.8</v>
      </c>
      <c r="H290" s="29">
        <v>1.2</v>
      </c>
      <c r="I290" s="29">
        <v>26.7</v>
      </c>
      <c r="J290" s="29">
        <v>127</v>
      </c>
      <c r="K290" s="30" t="s">
        <v>35</v>
      </c>
      <c r="L290" s="29">
        <v>6.15</v>
      </c>
    </row>
    <row r="291" spans="1:12" ht="15" x14ac:dyDescent="0.25">
      <c r="A291" s="24"/>
      <c r="B291" s="25"/>
      <c r="C291" s="26"/>
      <c r="D291" s="31" t="s">
        <v>36</v>
      </c>
      <c r="E291" s="28" t="s">
        <v>72</v>
      </c>
      <c r="F291" s="29">
        <v>100</v>
      </c>
      <c r="G291" s="29">
        <v>0.5</v>
      </c>
      <c r="H291" s="29">
        <v>0.4</v>
      </c>
      <c r="I291" s="29">
        <v>9.8000000000000007</v>
      </c>
      <c r="J291" s="29">
        <v>47</v>
      </c>
      <c r="K291" s="30"/>
      <c r="L291" s="29">
        <v>20</v>
      </c>
    </row>
    <row r="292" spans="1:12" ht="15" x14ac:dyDescent="0.25">
      <c r="A292" s="24"/>
      <c r="B292" s="25"/>
      <c r="C292" s="26"/>
      <c r="D292" s="27" t="s">
        <v>27</v>
      </c>
      <c r="E292" s="28"/>
      <c r="F292" s="29"/>
      <c r="G292" s="29"/>
      <c r="H292" s="29"/>
      <c r="I292" s="29"/>
      <c r="J292" s="29"/>
      <c r="K292" s="30"/>
      <c r="L292" s="29"/>
    </row>
    <row r="293" spans="1:12" ht="15" x14ac:dyDescent="0.25">
      <c r="A293" s="24"/>
      <c r="B293" s="25"/>
      <c r="C293" s="26"/>
      <c r="D293" s="27"/>
      <c r="E293" s="28"/>
      <c r="F293" s="29"/>
      <c r="G293" s="29"/>
      <c r="H293" s="29"/>
      <c r="I293" s="29"/>
      <c r="J293" s="29"/>
      <c r="K293" s="30"/>
      <c r="L293" s="29"/>
    </row>
    <row r="294" spans="1:12" ht="15" x14ac:dyDescent="0.25">
      <c r="A294" s="24"/>
      <c r="B294" s="25"/>
      <c r="C294" s="26"/>
      <c r="D294" s="27"/>
      <c r="E294" s="28"/>
      <c r="F294" s="29"/>
      <c r="G294" s="29"/>
      <c r="H294" s="29"/>
      <c r="I294" s="29"/>
      <c r="J294" s="29"/>
      <c r="K294" s="30"/>
      <c r="L294" s="29"/>
    </row>
    <row r="295" spans="1:12" ht="15" x14ac:dyDescent="0.25">
      <c r="A295" s="32"/>
      <c r="B295" s="33"/>
      <c r="C295" s="34"/>
      <c r="D295" s="35" t="s">
        <v>37</v>
      </c>
      <c r="E295" s="36"/>
      <c r="F295" s="37">
        <f>SUM(F287:F294)</f>
        <v>695</v>
      </c>
      <c r="G295" s="37">
        <f>SUM(G287:G294)</f>
        <v>15.399999999999999</v>
      </c>
      <c r="H295" s="37">
        <f>SUM(H287:H294)</f>
        <v>19.099999999999998</v>
      </c>
      <c r="I295" s="37">
        <f>SUM(I287:I294)</f>
        <v>85.41</v>
      </c>
      <c r="J295" s="37">
        <f>SUM(J287:J294)</f>
        <v>559</v>
      </c>
      <c r="K295" s="38"/>
      <c r="L295" s="37">
        <f>SUM(L287:L294)</f>
        <v>62.3</v>
      </c>
    </row>
    <row r="296" spans="1:12" ht="15" x14ac:dyDescent="0.25">
      <c r="A296" s="39">
        <f>A287</f>
        <v>3</v>
      </c>
      <c r="B296" s="40">
        <f>B287</f>
        <v>5</v>
      </c>
      <c r="C296" s="41" t="s">
        <v>38</v>
      </c>
      <c r="D296" s="31" t="s">
        <v>29</v>
      </c>
      <c r="E296" s="28"/>
      <c r="F296" s="29"/>
      <c r="G296" s="29"/>
      <c r="H296" s="29"/>
      <c r="I296" s="29"/>
      <c r="J296" s="29"/>
      <c r="K296" s="30"/>
      <c r="L296" s="29"/>
    </row>
    <row r="297" spans="1:12" ht="15" x14ac:dyDescent="0.25">
      <c r="A297" s="24"/>
      <c r="B297" s="25"/>
      <c r="C297" s="26"/>
      <c r="D297" s="31" t="s">
        <v>39</v>
      </c>
      <c r="E297" s="28"/>
      <c r="F297" s="29"/>
      <c r="G297" s="29"/>
      <c r="H297" s="29"/>
      <c r="I297" s="29"/>
      <c r="J297" s="29"/>
      <c r="K297" s="30"/>
      <c r="L297" s="29"/>
    </row>
    <row r="298" spans="1:12" ht="15" x14ac:dyDescent="0.25">
      <c r="A298" s="24"/>
      <c r="B298" s="25"/>
      <c r="C298" s="26"/>
      <c r="D298" s="31" t="s">
        <v>40</v>
      </c>
      <c r="E298" s="28"/>
      <c r="F298" s="29"/>
      <c r="G298" s="29"/>
      <c r="H298" s="29"/>
      <c r="I298" s="29"/>
      <c r="J298" s="29"/>
      <c r="K298" s="30"/>
      <c r="L298" s="29"/>
    </row>
    <row r="299" spans="1:12" ht="15" x14ac:dyDescent="0.25">
      <c r="A299" s="24"/>
      <c r="B299" s="25"/>
      <c r="C299" s="26"/>
      <c r="D299" s="31" t="s">
        <v>41</v>
      </c>
      <c r="E299" s="28"/>
      <c r="F299" s="29"/>
      <c r="G299" s="29"/>
      <c r="H299" s="29"/>
      <c r="I299" s="29"/>
      <c r="J299" s="29"/>
      <c r="K299" s="30"/>
      <c r="L299" s="29"/>
    </row>
    <row r="300" spans="1:12" ht="15" x14ac:dyDescent="0.25">
      <c r="A300" s="24"/>
      <c r="B300" s="25"/>
      <c r="C300" s="26"/>
      <c r="D300" s="31" t="s">
        <v>42</v>
      </c>
      <c r="E300" s="28"/>
      <c r="F300" s="29"/>
      <c r="G300" s="29"/>
      <c r="H300" s="29"/>
      <c r="I300" s="29"/>
      <c r="J300" s="29"/>
      <c r="K300" s="30"/>
      <c r="L300" s="29"/>
    </row>
    <row r="301" spans="1:12" ht="15" x14ac:dyDescent="0.25">
      <c r="A301" s="24"/>
      <c r="B301" s="25"/>
      <c r="C301" s="26"/>
      <c r="D301" s="31" t="s">
        <v>43</v>
      </c>
      <c r="E301" s="28"/>
      <c r="F301" s="29"/>
      <c r="G301" s="29"/>
      <c r="H301" s="29"/>
      <c r="I301" s="29"/>
      <c r="J301" s="29"/>
      <c r="K301" s="30"/>
      <c r="L301" s="29"/>
    </row>
    <row r="302" spans="1:12" ht="15" x14ac:dyDescent="0.25">
      <c r="A302" s="24"/>
      <c r="B302" s="25"/>
      <c r="C302" s="26"/>
      <c r="D302" s="31" t="s">
        <v>44</v>
      </c>
      <c r="E302" s="28"/>
      <c r="F302" s="29"/>
      <c r="G302" s="29"/>
      <c r="H302" s="29"/>
      <c r="I302" s="29"/>
      <c r="J302" s="29"/>
      <c r="K302" s="30"/>
      <c r="L302" s="29"/>
    </row>
    <row r="303" spans="1:12" ht="15" x14ac:dyDescent="0.25">
      <c r="A303" s="24"/>
      <c r="B303" s="25"/>
      <c r="C303" s="26"/>
      <c r="D303" s="27"/>
      <c r="E303" s="28"/>
      <c r="F303" s="29"/>
      <c r="G303" s="29"/>
      <c r="H303" s="29"/>
      <c r="I303" s="29"/>
      <c r="J303" s="29"/>
      <c r="K303" s="30"/>
      <c r="L303" s="29"/>
    </row>
    <row r="304" spans="1:12" ht="15" x14ac:dyDescent="0.25">
      <c r="A304" s="24"/>
      <c r="B304" s="25"/>
      <c r="C304" s="26"/>
      <c r="D304" s="27"/>
      <c r="E304" s="28"/>
      <c r="F304" s="29"/>
      <c r="G304" s="29"/>
      <c r="H304" s="29"/>
      <c r="I304" s="29"/>
      <c r="J304" s="29"/>
      <c r="K304" s="30"/>
      <c r="L304" s="29"/>
    </row>
    <row r="305" spans="1:12" ht="15" x14ac:dyDescent="0.25">
      <c r="A305" s="32"/>
      <c r="B305" s="33"/>
      <c r="C305" s="34"/>
      <c r="D305" s="35" t="s">
        <v>37</v>
      </c>
      <c r="E305" s="36"/>
      <c r="F305" s="37">
        <f>SUM(F296:F304)</f>
        <v>0</v>
      </c>
      <c r="G305" s="37">
        <f>SUM(G296:G304)</f>
        <v>0</v>
      </c>
      <c r="H305" s="37">
        <f>SUM(H296:H304)</f>
        <v>0</v>
      </c>
      <c r="I305" s="37">
        <f>SUM(I296:I304)</f>
        <v>0</v>
      </c>
      <c r="J305" s="37">
        <f>SUM(J296:J304)</f>
        <v>0</v>
      </c>
      <c r="K305" s="38"/>
      <c r="L305" s="37">
        <f>SUM(L296:L304)</f>
        <v>0</v>
      </c>
    </row>
    <row r="306" spans="1:12" ht="15.75" customHeight="1" x14ac:dyDescent="0.2">
      <c r="A306" s="42">
        <f>A287</f>
        <v>3</v>
      </c>
      <c r="B306" s="43">
        <f>B287</f>
        <v>5</v>
      </c>
      <c r="C306" s="52" t="s">
        <v>45</v>
      </c>
      <c r="D306" s="52"/>
      <c r="E306" s="44"/>
      <c r="F306" s="45">
        <f>F295+F305</f>
        <v>695</v>
      </c>
      <c r="G306" s="45">
        <f>G295+G305</f>
        <v>15.399999999999999</v>
      </c>
      <c r="H306" s="45">
        <f>H295+H305</f>
        <v>19.099999999999998</v>
      </c>
      <c r="I306" s="45">
        <f>I295+I305</f>
        <v>85.41</v>
      </c>
      <c r="J306" s="45">
        <f>J295+J305</f>
        <v>559</v>
      </c>
      <c r="K306" s="45"/>
      <c r="L306" s="45">
        <f>L295+L305</f>
        <v>62.3</v>
      </c>
    </row>
    <row r="307" spans="1:12" ht="15" x14ac:dyDescent="0.25">
      <c r="A307" s="17">
        <v>4</v>
      </c>
      <c r="B307" s="18">
        <v>1</v>
      </c>
      <c r="C307" s="19" t="s">
        <v>26</v>
      </c>
      <c r="D307" s="20" t="s">
        <v>27</v>
      </c>
      <c r="E307" s="21" t="s">
        <v>67</v>
      </c>
      <c r="F307" s="22">
        <v>100</v>
      </c>
      <c r="G307" s="22">
        <v>16.7</v>
      </c>
      <c r="H307" s="22">
        <v>9.6999999999999993</v>
      </c>
      <c r="I307" s="22">
        <v>0.5</v>
      </c>
      <c r="J307" s="22">
        <v>156</v>
      </c>
      <c r="K307" s="23">
        <v>363</v>
      </c>
      <c r="L307" s="22">
        <v>74.06</v>
      </c>
    </row>
    <row r="308" spans="1:12" ht="15" x14ac:dyDescent="0.25">
      <c r="A308" s="24"/>
      <c r="B308" s="25"/>
      <c r="C308" s="26"/>
      <c r="D308" s="27" t="s">
        <v>27</v>
      </c>
      <c r="E308" s="28" t="s">
        <v>50</v>
      </c>
      <c r="F308" s="29">
        <v>50</v>
      </c>
      <c r="G308" s="29">
        <v>1.3</v>
      </c>
      <c r="H308" s="29">
        <v>2.4</v>
      </c>
      <c r="I308" s="29">
        <v>4.2</v>
      </c>
      <c r="J308" s="29">
        <v>44</v>
      </c>
      <c r="K308" s="30">
        <v>419</v>
      </c>
      <c r="L308" s="29">
        <v>4.9000000000000004</v>
      </c>
    </row>
    <row r="309" spans="1:12" ht="25.5" x14ac:dyDescent="0.25">
      <c r="A309" s="24"/>
      <c r="B309" s="25"/>
      <c r="C309" s="26"/>
      <c r="D309" s="31" t="s">
        <v>31</v>
      </c>
      <c r="E309" s="28" t="s">
        <v>51</v>
      </c>
      <c r="F309" s="29">
        <v>200</v>
      </c>
      <c r="G309" s="29">
        <v>1.04</v>
      </c>
      <c r="H309" s="29">
        <v>0</v>
      </c>
      <c r="I309" s="29">
        <v>26.96</v>
      </c>
      <c r="J309" s="29">
        <v>124</v>
      </c>
      <c r="K309" s="30">
        <v>499</v>
      </c>
      <c r="L309" s="29">
        <v>8.43</v>
      </c>
    </row>
    <row r="310" spans="1:12" ht="15" x14ac:dyDescent="0.25">
      <c r="A310" s="24"/>
      <c r="B310" s="25"/>
      <c r="C310" s="26"/>
      <c r="D310" s="31" t="s">
        <v>33</v>
      </c>
      <c r="E310" s="28" t="s">
        <v>34</v>
      </c>
      <c r="F310" s="29">
        <v>75</v>
      </c>
      <c r="G310" s="29">
        <v>3.8</v>
      </c>
      <c r="H310" s="29">
        <v>1.2</v>
      </c>
      <c r="I310" s="29">
        <v>26.7</v>
      </c>
      <c r="J310" s="29">
        <v>127</v>
      </c>
      <c r="K310" s="30" t="s">
        <v>35</v>
      </c>
      <c r="L310" s="29">
        <v>6.15</v>
      </c>
    </row>
    <row r="311" spans="1:12" ht="15" x14ac:dyDescent="0.25">
      <c r="A311" s="24"/>
      <c r="B311" s="25"/>
      <c r="C311" s="26"/>
      <c r="D311" s="31" t="s">
        <v>36</v>
      </c>
      <c r="E311" s="28"/>
      <c r="F311" s="29"/>
      <c r="G311" s="29"/>
      <c r="H311" s="29"/>
      <c r="I311" s="29"/>
      <c r="J311" s="29"/>
      <c r="K311" s="30"/>
      <c r="L311" s="29"/>
    </row>
    <row r="312" spans="1:12" ht="15" x14ac:dyDescent="0.25">
      <c r="A312" s="24"/>
      <c r="B312" s="25"/>
      <c r="C312" s="26"/>
      <c r="D312" s="27" t="s">
        <v>27</v>
      </c>
      <c r="E312" s="28" t="s">
        <v>60</v>
      </c>
      <c r="F312" s="29">
        <v>200</v>
      </c>
      <c r="G312" s="29">
        <v>7</v>
      </c>
      <c r="H312" s="29">
        <v>10.6</v>
      </c>
      <c r="I312" s="29">
        <v>38.96</v>
      </c>
      <c r="J312" s="29">
        <v>326</v>
      </c>
      <c r="K312" s="30">
        <v>377</v>
      </c>
      <c r="L312" s="29">
        <v>18.45</v>
      </c>
    </row>
    <row r="313" spans="1:12" ht="15" x14ac:dyDescent="0.25">
      <c r="A313" s="24"/>
      <c r="B313" s="25"/>
      <c r="C313" s="26"/>
      <c r="D313" s="27"/>
      <c r="E313" s="28"/>
      <c r="F313" s="29"/>
      <c r="G313" s="29"/>
      <c r="H313" s="29"/>
      <c r="I313" s="29"/>
      <c r="J313" s="29"/>
      <c r="K313" s="30"/>
      <c r="L313" s="29"/>
    </row>
    <row r="314" spans="1:12" ht="15" x14ac:dyDescent="0.25">
      <c r="A314" s="24"/>
      <c r="B314" s="25"/>
      <c r="C314" s="26"/>
      <c r="D314" s="27"/>
      <c r="E314" s="28"/>
      <c r="F314" s="29"/>
      <c r="G314" s="29"/>
      <c r="H314" s="29"/>
      <c r="I314" s="29"/>
      <c r="J314" s="29"/>
      <c r="K314" s="30"/>
      <c r="L314" s="29"/>
    </row>
    <row r="315" spans="1:12" ht="15" x14ac:dyDescent="0.25">
      <c r="A315" s="32"/>
      <c r="B315" s="33"/>
      <c r="C315" s="34"/>
      <c r="D315" s="35" t="s">
        <v>37</v>
      </c>
      <c r="E315" s="36"/>
      <c r="F315" s="37">
        <f>SUM(F307:F314)</f>
        <v>625</v>
      </c>
      <c r="G315" s="37">
        <f>SUM(G307:G314)</f>
        <v>29.84</v>
      </c>
      <c r="H315" s="37">
        <f>SUM(H307:H314)</f>
        <v>23.9</v>
      </c>
      <c r="I315" s="37">
        <f>SUM(I307:I314)</f>
        <v>97.32</v>
      </c>
      <c r="J315" s="37">
        <f>SUM(J307:J314)</f>
        <v>777</v>
      </c>
      <c r="K315" s="38"/>
      <c r="L315" s="37">
        <f>SUM(L307:L314)</f>
        <v>111.99000000000002</v>
      </c>
    </row>
    <row r="316" spans="1:12" ht="15" x14ac:dyDescent="0.25">
      <c r="A316" s="39">
        <f>A307</f>
        <v>4</v>
      </c>
      <c r="B316" s="40">
        <f>B307</f>
        <v>1</v>
      </c>
      <c r="C316" s="41" t="s">
        <v>38</v>
      </c>
      <c r="D316" s="31" t="s">
        <v>29</v>
      </c>
      <c r="E316" s="28"/>
      <c r="F316" s="29"/>
      <c r="G316" s="29"/>
      <c r="H316" s="29"/>
      <c r="I316" s="29"/>
      <c r="J316" s="29"/>
      <c r="K316" s="30"/>
      <c r="L316" s="29"/>
    </row>
    <row r="317" spans="1:12" ht="15" x14ac:dyDescent="0.25">
      <c r="A317" s="24"/>
      <c r="B317" s="25"/>
      <c r="C317" s="26"/>
      <c r="D317" s="31" t="s">
        <v>39</v>
      </c>
      <c r="E317" s="28"/>
      <c r="F317" s="29"/>
      <c r="G317" s="29"/>
      <c r="H317" s="29"/>
      <c r="I317" s="29"/>
      <c r="J317" s="29"/>
      <c r="K317" s="30"/>
      <c r="L317" s="29"/>
    </row>
    <row r="318" spans="1:12" ht="15" x14ac:dyDescent="0.25">
      <c r="A318" s="24"/>
      <c r="B318" s="25"/>
      <c r="C318" s="26"/>
      <c r="D318" s="31" t="s">
        <v>40</v>
      </c>
      <c r="E318" s="28"/>
      <c r="F318" s="29"/>
      <c r="G318" s="29"/>
      <c r="H318" s="29"/>
      <c r="I318" s="29"/>
      <c r="J318" s="29"/>
      <c r="K318" s="30"/>
      <c r="L318" s="29"/>
    </row>
    <row r="319" spans="1:12" ht="15" x14ac:dyDescent="0.25">
      <c r="A319" s="24"/>
      <c r="B319" s="25"/>
      <c r="C319" s="26"/>
      <c r="D319" s="31" t="s">
        <v>41</v>
      </c>
      <c r="E319" s="28"/>
      <c r="F319" s="29"/>
      <c r="G319" s="29"/>
      <c r="H319" s="29"/>
      <c r="I319" s="29"/>
      <c r="J319" s="29"/>
      <c r="K319" s="30"/>
      <c r="L319" s="29"/>
    </row>
    <row r="320" spans="1:12" ht="15" x14ac:dyDescent="0.25">
      <c r="A320" s="24"/>
      <c r="B320" s="25"/>
      <c r="C320" s="26"/>
      <c r="D320" s="31" t="s">
        <v>42</v>
      </c>
      <c r="E320" s="28"/>
      <c r="F320" s="29"/>
      <c r="G320" s="29"/>
      <c r="H320" s="29"/>
      <c r="I320" s="29"/>
      <c r="J320" s="29"/>
      <c r="K320" s="30"/>
      <c r="L320" s="29"/>
    </row>
    <row r="321" spans="1:12" ht="15" x14ac:dyDescent="0.25">
      <c r="A321" s="24"/>
      <c r="B321" s="25"/>
      <c r="C321" s="26"/>
      <c r="D321" s="31" t="s">
        <v>43</v>
      </c>
      <c r="E321" s="28"/>
      <c r="F321" s="29"/>
      <c r="G321" s="29"/>
      <c r="H321" s="29"/>
      <c r="I321" s="29"/>
      <c r="J321" s="29"/>
      <c r="K321" s="30"/>
      <c r="L321" s="29"/>
    </row>
    <row r="322" spans="1:12" ht="15" x14ac:dyDescent="0.25">
      <c r="A322" s="24"/>
      <c r="B322" s="25"/>
      <c r="C322" s="26"/>
      <c r="D322" s="31" t="s">
        <v>44</v>
      </c>
      <c r="E322" s="28"/>
      <c r="F322" s="29"/>
      <c r="G322" s="29"/>
      <c r="H322" s="29"/>
      <c r="I322" s="29"/>
      <c r="J322" s="29"/>
      <c r="K322" s="30"/>
      <c r="L322" s="29"/>
    </row>
    <row r="323" spans="1:12" ht="15" x14ac:dyDescent="0.25">
      <c r="A323" s="24"/>
      <c r="B323" s="25"/>
      <c r="C323" s="26"/>
      <c r="D323" s="27"/>
      <c r="E323" s="28"/>
      <c r="F323" s="29"/>
      <c r="G323" s="29"/>
      <c r="H323" s="29"/>
      <c r="I323" s="29"/>
      <c r="J323" s="29"/>
      <c r="K323" s="30"/>
      <c r="L323" s="29"/>
    </row>
    <row r="324" spans="1:12" ht="15" x14ac:dyDescent="0.25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spans="1:12" ht="15" x14ac:dyDescent="0.25">
      <c r="A325" s="32"/>
      <c r="B325" s="33"/>
      <c r="C325" s="34"/>
      <c r="D325" s="35" t="s">
        <v>37</v>
      </c>
      <c r="E325" s="36"/>
      <c r="F325" s="37">
        <f>SUM(F316:F324)</f>
        <v>0</v>
      </c>
      <c r="G325" s="37">
        <f>SUM(G316:G324)</f>
        <v>0</v>
      </c>
      <c r="H325" s="37">
        <f>SUM(H316:H324)</f>
        <v>0</v>
      </c>
      <c r="I325" s="37">
        <f>SUM(I316:I324)</f>
        <v>0</v>
      </c>
      <c r="J325" s="37">
        <f>SUM(J316:J324)</f>
        <v>0</v>
      </c>
      <c r="K325" s="38"/>
      <c r="L325" s="37">
        <f>SUM(L316:L324)</f>
        <v>0</v>
      </c>
    </row>
    <row r="326" spans="1:12" ht="15.75" customHeight="1" x14ac:dyDescent="0.2">
      <c r="A326" s="42">
        <f>A307</f>
        <v>4</v>
      </c>
      <c r="B326" s="43">
        <f>B307</f>
        <v>1</v>
      </c>
      <c r="C326" s="52" t="s">
        <v>45</v>
      </c>
      <c r="D326" s="52"/>
      <c r="E326" s="44"/>
      <c r="F326" s="45">
        <f>F315+F325</f>
        <v>625</v>
      </c>
      <c r="G326" s="45">
        <f>G315+G325</f>
        <v>29.84</v>
      </c>
      <c r="H326" s="45">
        <f>H315+H325</f>
        <v>23.9</v>
      </c>
      <c r="I326" s="45">
        <f>I315+I325</f>
        <v>97.32</v>
      </c>
      <c r="J326" s="45">
        <f>J315+J325</f>
        <v>777</v>
      </c>
      <c r="K326" s="45"/>
      <c r="L326" s="45">
        <f>L315+L325</f>
        <v>111.99000000000002</v>
      </c>
    </row>
    <row r="327" spans="1:12" ht="15" x14ac:dyDescent="0.25">
      <c r="A327" s="46">
        <v>4</v>
      </c>
      <c r="B327" s="25">
        <v>2</v>
      </c>
      <c r="C327" s="19" t="s">
        <v>26</v>
      </c>
      <c r="D327" s="20" t="s">
        <v>27</v>
      </c>
      <c r="E327" s="21" t="s">
        <v>73</v>
      </c>
      <c r="F327" s="22">
        <v>100</v>
      </c>
      <c r="G327" s="22">
        <v>10.76</v>
      </c>
      <c r="H327" s="22">
        <v>21.88</v>
      </c>
      <c r="I327" s="22">
        <v>11.26</v>
      </c>
      <c r="J327" s="22">
        <v>300</v>
      </c>
      <c r="K327" s="23">
        <v>358</v>
      </c>
      <c r="L327" s="22">
        <v>58.73</v>
      </c>
    </row>
    <row r="328" spans="1:12" ht="15" x14ac:dyDescent="0.25">
      <c r="A328" s="46"/>
      <c r="B328" s="25"/>
      <c r="C328" s="26"/>
      <c r="D328" s="27" t="s">
        <v>27</v>
      </c>
      <c r="E328" s="28" t="s">
        <v>50</v>
      </c>
      <c r="F328" s="29">
        <v>50</v>
      </c>
      <c r="G328" s="29">
        <v>1.3</v>
      </c>
      <c r="H328" s="29">
        <v>2.4</v>
      </c>
      <c r="I328" s="29">
        <v>4.2</v>
      </c>
      <c r="J328" s="29">
        <v>44</v>
      </c>
      <c r="K328" s="30">
        <v>419</v>
      </c>
      <c r="L328" s="29">
        <v>4.9000000000000004</v>
      </c>
    </row>
    <row r="329" spans="1:12" ht="15" x14ac:dyDescent="0.25">
      <c r="A329" s="46"/>
      <c r="B329" s="25"/>
      <c r="C329" s="26"/>
      <c r="D329" s="31" t="s">
        <v>31</v>
      </c>
      <c r="E329" s="28" t="s">
        <v>55</v>
      </c>
      <c r="F329" s="29">
        <v>200</v>
      </c>
      <c r="G329" s="29">
        <v>0.2</v>
      </c>
      <c r="H329" s="29">
        <v>0</v>
      </c>
      <c r="I329" s="29">
        <v>12.4</v>
      </c>
      <c r="J329" s="29">
        <v>58</v>
      </c>
      <c r="K329" s="30">
        <v>525</v>
      </c>
      <c r="L329" s="29">
        <v>2.94</v>
      </c>
    </row>
    <row r="330" spans="1:12" ht="15" x14ac:dyDescent="0.25">
      <c r="A330" s="46"/>
      <c r="B330" s="25"/>
      <c r="C330" s="26"/>
      <c r="D330" s="31" t="s">
        <v>33</v>
      </c>
      <c r="E330" s="28" t="s">
        <v>34</v>
      </c>
      <c r="F330" s="29">
        <v>75</v>
      </c>
      <c r="G330" s="29">
        <v>3.8</v>
      </c>
      <c r="H330" s="29">
        <v>1.2</v>
      </c>
      <c r="I330" s="29">
        <v>26.7</v>
      </c>
      <c r="J330" s="29">
        <v>127</v>
      </c>
      <c r="K330" s="30" t="s">
        <v>35</v>
      </c>
      <c r="L330" s="29">
        <v>6.15</v>
      </c>
    </row>
    <row r="331" spans="1:12" ht="15" x14ac:dyDescent="0.25">
      <c r="A331" s="46"/>
      <c r="B331" s="25"/>
      <c r="C331" s="26"/>
      <c r="D331" s="31" t="s">
        <v>36</v>
      </c>
      <c r="E331" s="28"/>
      <c r="F331" s="29"/>
      <c r="G331" s="29"/>
      <c r="H331" s="29"/>
      <c r="I331" s="29"/>
      <c r="J331" s="29"/>
      <c r="K331" s="30"/>
      <c r="L331" s="29"/>
    </row>
    <row r="332" spans="1:12" ht="15" x14ac:dyDescent="0.25">
      <c r="A332" s="46"/>
      <c r="B332" s="25"/>
      <c r="C332" s="26"/>
      <c r="D332" s="27" t="s">
        <v>27</v>
      </c>
      <c r="E332" s="28" t="s">
        <v>74</v>
      </c>
      <c r="F332" s="29">
        <v>200</v>
      </c>
      <c r="G332" s="29">
        <v>6.2</v>
      </c>
      <c r="H332" s="29">
        <v>12.4</v>
      </c>
      <c r="I332" s="29">
        <v>12.6</v>
      </c>
      <c r="J332" s="29">
        <v>358</v>
      </c>
      <c r="K332" s="30">
        <v>201</v>
      </c>
      <c r="L332" s="29">
        <v>18.899999999999999</v>
      </c>
    </row>
    <row r="333" spans="1:12" ht="15" x14ac:dyDescent="0.25">
      <c r="A333" s="46"/>
      <c r="B333" s="25"/>
      <c r="C333" s="26"/>
      <c r="D333" s="27"/>
      <c r="E333" s="28"/>
      <c r="F333" s="29"/>
      <c r="G333" s="29"/>
      <c r="H333" s="29"/>
      <c r="I333" s="29"/>
      <c r="J333" s="29"/>
      <c r="K333" s="30"/>
      <c r="L333" s="29"/>
    </row>
    <row r="334" spans="1:12" ht="15" x14ac:dyDescent="0.25">
      <c r="A334" s="46"/>
      <c r="B334" s="25"/>
      <c r="C334" s="26"/>
      <c r="D334" s="27"/>
      <c r="E334" s="28"/>
      <c r="F334" s="29"/>
      <c r="G334" s="29"/>
      <c r="H334" s="29"/>
      <c r="I334" s="29"/>
      <c r="J334" s="29"/>
      <c r="K334" s="30"/>
      <c r="L334" s="29"/>
    </row>
    <row r="335" spans="1:12" ht="15" x14ac:dyDescent="0.25">
      <c r="A335" s="47"/>
      <c r="B335" s="33"/>
      <c r="C335" s="34"/>
      <c r="D335" s="35" t="s">
        <v>37</v>
      </c>
      <c r="E335" s="36"/>
      <c r="F335" s="37">
        <f>SUM(F327:F334)</f>
        <v>625</v>
      </c>
      <c r="G335" s="37">
        <f>SUM(G327:G334)</f>
        <v>22.259999999999998</v>
      </c>
      <c r="H335" s="37">
        <f>SUM(H327:H334)</f>
        <v>37.879999999999995</v>
      </c>
      <c r="I335" s="37">
        <f>SUM(I327:I334)</f>
        <v>67.16</v>
      </c>
      <c r="J335" s="37">
        <f>SUM(J327:J334)</f>
        <v>887</v>
      </c>
      <c r="K335" s="38"/>
      <c r="L335" s="37">
        <f>SUM(L327:L334)</f>
        <v>91.62</v>
      </c>
    </row>
    <row r="336" spans="1:12" ht="15" x14ac:dyDescent="0.25">
      <c r="A336" s="40">
        <f>A327</f>
        <v>4</v>
      </c>
      <c r="B336" s="40">
        <f>B327</f>
        <v>2</v>
      </c>
      <c r="C336" s="41" t="s">
        <v>38</v>
      </c>
      <c r="D336" s="31" t="s">
        <v>29</v>
      </c>
      <c r="E336" s="28"/>
      <c r="F336" s="29"/>
      <c r="G336" s="29"/>
      <c r="H336" s="29"/>
      <c r="I336" s="29"/>
      <c r="J336" s="29"/>
      <c r="K336" s="30"/>
      <c r="L336" s="29"/>
    </row>
    <row r="337" spans="1:12" ht="15" x14ac:dyDescent="0.25">
      <c r="A337" s="46"/>
      <c r="B337" s="25"/>
      <c r="C337" s="26"/>
      <c r="D337" s="31" t="s">
        <v>39</v>
      </c>
      <c r="E337" s="28"/>
      <c r="F337" s="29"/>
      <c r="G337" s="29"/>
      <c r="H337" s="29"/>
      <c r="I337" s="29"/>
      <c r="J337" s="29"/>
      <c r="K337" s="30"/>
      <c r="L337" s="29"/>
    </row>
    <row r="338" spans="1:12" ht="15" x14ac:dyDescent="0.25">
      <c r="A338" s="46"/>
      <c r="B338" s="25"/>
      <c r="C338" s="26"/>
      <c r="D338" s="31" t="s">
        <v>40</v>
      </c>
      <c r="E338" s="28"/>
      <c r="F338" s="29"/>
      <c r="G338" s="29"/>
      <c r="H338" s="29"/>
      <c r="I338" s="29"/>
      <c r="J338" s="29"/>
      <c r="K338" s="30"/>
      <c r="L338" s="29"/>
    </row>
    <row r="339" spans="1:12" ht="15" x14ac:dyDescent="0.25">
      <c r="A339" s="46"/>
      <c r="B339" s="25"/>
      <c r="C339" s="26"/>
      <c r="D339" s="31" t="s">
        <v>41</v>
      </c>
      <c r="E339" s="28"/>
      <c r="F339" s="29"/>
      <c r="G339" s="29"/>
      <c r="H339" s="29"/>
      <c r="I339" s="29"/>
      <c r="J339" s="29"/>
      <c r="K339" s="30"/>
      <c r="L339" s="29"/>
    </row>
    <row r="340" spans="1:12" ht="15" x14ac:dyDescent="0.25">
      <c r="A340" s="46"/>
      <c r="B340" s="25"/>
      <c r="C340" s="26"/>
      <c r="D340" s="31" t="s">
        <v>42</v>
      </c>
      <c r="E340" s="28"/>
      <c r="F340" s="29"/>
      <c r="G340" s="29"/>
      <c r="H340" s="29"/>
      <c r="I340" s="29"/>
      <c r="J340" s="29"/>
      <c r="K340" s="30"/>
      <c r="L340" s="29"/>
    </row>
    <row r="341" spans="1:12" ht="15" x14ac:dyDescent="0.25">
      <c r="A341" s="46"/>
      <c r="B341" s="25"/>
      <c r="C341" s="26"/>
      <c r="D341" s="31" t="s">
        <v>43</v>
      </c>
      <c r="E341" s="28"/>
      <c r="F341" s="29"/>
      <c r="G341" s="29"/>
      <c r="H341" s="29"/>
      <c r="I341" s="29"/>
      <c r="J341" s="29"/>
      <c r="K341" s="30"/>
      <c r="L341" s="29"/>
    </row>
    <row r="342" spans="1:12" ht="15" x14ac:dyDescent="0.25">
      <c r="A342" s="46"/>
      <c r="B342" s="25"/>
      <c r="C342" s="26"/>
      <c r="D342" s="31" t="s">
        <v>44</v>
      </c>
      <c r="E342" s="28"/>
      <c r="F342" s="29"/>
      <c r="G342" s="29"/>
      <c r="H342" s="29"/>
      <c r="I342" s="29"/>
      <c r="J342" s="29"/>
      <c r="K342" s="30"/>
      <c r="L342" s="29"/>
    </row>
    <row r="343" spans="1:12" ht="15" x14ac:dyDescent="0.25">
      <c r="A343" s="46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spans="1:12" ht="15" x14ac:dyDescent="0.25">
      <c r="A344" s="46"/>
      <c r="B344" s="25"/>
      <c r="C344" s="26"/>
      <c r="D344" s="27"/>
      <c r="E344" s="28"/>
      <c r="F344" s="29"/>
      <c r="G344" s="29"/>
      <c r="H344" s="29"/>
      <c r="I344" s="29"/>
      <c r="J344" s="29"/>
      <c r="K344" s="30"/>
      <c r="L344" s="29"/>
    </row>
    <row r="345" spans="1:12" ht="15" x14ac:dyDescent="0.25">
      <c r="A345" s="47"/>
      <c r="B345" s="33"/>
      <c r="C345" s="34"/>
      <c r="D345" s="35" t="s">
        <v>37</v>
      </c>
      <c r="E345" s="36"/>
      <c r="F345" s="37">
        <f>SUM(F336:F344)</f>
        <v>0</v>
      </c>
      <c r="G345" s="37">
        <f>SUM(G336:G344)</f>
        <v>0</v>
      </c>
      <c r="H345" s="37">
        <f>SUM(H336:H344)</f>
        <v>0</v>
      </c>
      <c r="I345" s="37">
        <f>SUM(I336:I344)</f>
        <v>0</v>
      </c>
      <c r="J345" s="37">
        <f>SUM(J336:J344)</f>
        <v>0</v>
      </c>
      <c r="K345" s="38"/>
      <c r="L345" s="37">
        <f>SUM(L336:L344)</f>
        <v>0</v>
      </c>
    </row>
    <row r="346" spans="1:12" ht="15.75" customHeight="1" x14ac:dyDescent="0.2">
      <c r="A346" s="48">
        <f>A327</f>
        <v>4</v>
      </c>
      <c r="B346" s="48">
        <f>B327</f>
        <v>2</v>
      </c>
      <c r="C346" s="52" t="s">
        <v>45</v>
      </c>
      <c r="D346" s="52"/>
      <c r="E346" s="44"/>
      <c r="F346" s="45">
        <f>F335+F345</f>
        <v>625</v>
      </c>
      <c r="G346" s="45">
        <f>G335+G345</f>
        <v>22.259999999999998</v>
      </c>
      <c r="H346" s="45">
        <f>H335+H345</f>
        <v>37.879999999999995</v>
      </c>
      <c r="I346" s="45">
        <f>I335+I345</f>
        <v>67.16</v>
      </c>
      <c r="J346" s="45">
        <f>J335+J345</f>
        <v>887</v>
      </c>
      <c r="K346" s="45"/>
      <c r="L346" s="45">
        <f>L335+L345</f>
        <v>91.62</v>
      </c>
    </row>
    <row r="347" spans="1:12" ht="25.5" x14ac:dyDescent="0.25">
      <c r="A347" s="17">
        <v>4</v>
      </c>
      <c r="B347" s="18">
        <v>3</v>
      </c>
      <c r="C347" s="19" t="s">
        <v>26</v>
      </c>
      <c r="D347" s="20" t="s">
        <v>27</v>
      </c>
      <c r="E347" s="21" t="s">
        <v>75</v>
      </c>
      <c r="F347" s="22">
        <v>250</v>
      </c>
      <c r="G347" s="22">
        <v>2</v>
      </c>
      <c r="H347" s="22">
        <v>4.3</v>
      </c>
      <c r="I347" s="22">
        <v>10</v>
      </c>
      <c r="J347" s="22">
        <v>88</v>
      </c>
      <c r="K347" s="23">
        <v>89</v>
      </c>
      <c r="L347" s="22">
        <v>14.23</v>
      </c>
    </row>
    <row r="348" spans="1:12" ht="15" x14ac:dyDescent="0.25">
      <c r="A348" s="24"/>
      <c r="B348" s="25"/>
      <c r="C348" s="26"/>
      <c r="D348" s="27" t="s">
        <v>29</v>
      </c>
      <c r="E348" s="28" t="s">
        <v>47</v>
      </c>
      <c r="F348" s="29">
        <v>70</v>
      </c>
      <c r="G348" s="29">
        <v>8.5</v>
      </c>
      <c r="H348" s="29">
        <v>12</v>
      </c>
      <c r="I348" s="29">
        <v>18.649999999999999</v>
      </c>
      <c r="J348" s="29">
        <v>193</v>
      </c>
      <c r="K348" s="30" t="s">
        <v>35</v>
      </c>
      <c r="L348" s="29">
        <v>19.66</v>
      </c>
    </row>
    <row r="349" spans="1:12" ht="15" x14ac:dyDescent="0.25">
      <c r="A349" s="24"/>
      <c r="B349" s="25"/>
      <c r="C349" s="26"/>
      <c r="D349" s="31" t="s">
        <v>31</v>
      </c>
      <c r="E349" s="28" t="s">
        <v>32</v>
      </c>
      <c r="F349" s="29">
        <v>200</v>
      </c>
      <c r="G349" s="29">
        <v>5</v>
      </c>
      <c r="H349" s="29">
        <v>7.2</v>
      </c>
      <c r="I349" s="29">
        <v>57.4</v>
      </c>
      <c r="J349" s="29">
        <v>304</v>
      </c>
      <c r="K349" s="30">
        <v>532</v>
      </c>
      <c r="L349" s="29">
        <v>9.24</v>
      </c>
    </row>
    <row r="350" spans="1:12" ht="15.75" customHeight="1" x14ac:dyDescent="0.25">
      <c r="A350" s="24"/>
      <c r="B350" s="25"/>
      <c r="C350" s="26"/>
      <c r="D350" s="31" t="s">
        <v>33</v>
      </c>
      <c r="E350" s="28" t="s">
        <v>34</v>
      </c>
      <c r="F350" s="29">
        <v>75</v>
      </c>
      <c r="G350" s="29">
        <v>3.8</v>
      </c>
      <c r="H350" s="29">
        <v>1.2</v>
      </c>
      <c r="I350" s="29">
        <v>26.7</v>
      </c>
      <c r="J350" s="29">
        <v>127</v>
      </c>
      <c r="K350" s="30" t="s">
        <v>35</v>
      </c>
      <c r="L350" s="29">
        <v>6.15</v>
      </c>
    </row>
    <row r="351" spans="1:12" ht="15" x14ac:dyDescent="0.25">
      <c r="A351" s="24"/>
      <c r="B351" s="25"/>
      <c r="C351" s="26"/>
      <c r="D351" s="31" t="s">
        <v>36</v>
      </c>
      <c r="E351" s="28" t="s">
        <v>56</v>
      </c>
      <c r="F351" s="29">
        <v>100</v>
      </c>
      <c r="G351" s="29">
        <v>0.92</v>
      </c>
      <c r="H351" s="29">
        <v>3.83</v>
      </c>
      <c r="I351" s="29">
        <v>16.5</v>
      </c>
      <c r="J351" s="29">
        <v>104</v>
      </c>
      <c r="K351" s="30" t="s">
        <v>35</v>
      </c>
      <c r="L351" s="29">
        <v>20</v>
      </c>
    </row>
    <row r="352" spans="1:12" ht="15" x14ac:dyDescent="0.25">
      <c r="A352" s="24"/>
      <c r="B352" s="25"/>
      <c r="C352" s="26"/>
      <c r="D352" s="27" t="s">
        <v>27</v>
      </c>
      <c r="E352" s="28"/>
      <c r="F352" s="29"/>
      <c r="G352" s="29"/>
      <c r="H352" s="29"/>
      <c r="I352" s="29"/>
      <c r="J352" s="29"/>
      <c r="K352" s="30"/>
      <c r="L352" s="29"/>
    </row>
    <row r="353" spans="1:12" ht="15" x14ac:dyDescent="0.25">
      <c r="A353" s="24"/>
      <c r="B353" s="25"/>
      <c r="C353" s="26"/>
      <c r="D353" s="27"/>
      <c r="E353" s="28"/>
      <c r="F353" s="29"/>
      <c r="G353" s="29"/>
      <c r="H353" s="29"/>
      <c r="I353" s="29"/>
      <c r="J353" s="29"/>
      <c r="K353" s="30"/>
      <c r="L353" s="29"/>
    </row>
    <row r="354" spans="1:12" ht="15" x14ac:dyDescent="0.25">
      <c r="A354" s="24"/>
      <c r="B354" s="25"/>
      <c r="C354" s="26"/>
      <c r="D354" s="27"/>
      <c r="E354" s="28"/>
      <c r="F354" s="29"/>
      <c r="G354" s="29"/>
      <c r="H354" s="29"/>
      <c r="I354" s="29"/>
      <c r="J354" s="29"/>
      <c r="K354" s="30"/>
      <c r="L354" s="29"/>
    </row>
    <row r="355" spans="1:12" ht="15" x14ac:dyDescent="0.25">
      <c r="A355" s="32"/>
      <c r="B355" s="33"/>
      <c r="C355" s="34"/>
      <c r="D355" s="35" t="s">
        <v>37</v>
      </c>
      <c r="E355" s="36"/>
      <c r="F355" s="37">
        <f>SUM(F347:F354)</f>
        <v>695</v>
      </c>
      <c r="G355" s="37">
        <f>SUM(G347:G354)</f>
        <v>20.220000000000002</v>
      </c>
      <c r="H355" s="37">
        <f>SUM(H347:H354)</f>
        <v>28.53</v>
      </c>
      <c r="I355" s="37">
        <f>SUM(I347:I354)</f>
        <v>129.25</v>
      </c>
      <c r="J355" s="37">
        <f>SUM(J347:J354)</f>
        <v>816</v>
      </c>
      <c r="K355" s="38"/>
      <c r="L355" s="37">
        <f>SUM(L347:L354)</f>
        <v>69.28</v>
      </c>
    </row>
    <row r="356" spans="1:12" ht="15" x14ac:dyDescent="0.25">
      <c r="A356" s="39">
        <f>A347</f>
        <v>4</v>
      </c>
      <c r="B356" s="40">
        <f>B347</f>
        <v>3</v>
      </c>
      <c r="C356" s="41" t="s">
        <v>38</v>
      </c>
      <c r="D356" s="31" t="s">
        <v>29</v>
      </c>
      <c r="E356" s="28"/>
      <c r="F356" s="29"/>
      <c r="G356" s="29"/>
      <c r="H356" s="29"/>
      <c r="I356" s="29"/>
      <c r="J356" s="29"/>
      <c r="K356" s="30"/>
      <c r="L356" s="29"/>
    </row>
    <row r="357" spans="1:12" ht="15" x14ac:dyDescent="0.25">
      <c r="A357" s="24"/>
      <c r="B357" s="25"/>
      <c r="C357" s="26"/>
      <c r="D357" s="31" t="s">
        <v>39</v>
      </c>
      <c r="E357" s="28"/>
      <c r="F357" s="29"/>
      <c r="G357" s="29"/>
      <c r="H357" s="29"/>
      <c r="I357" s="29"/>
      <c r="J357" s="29"/>
      <c r="K357" s="30"/>
      <c r="L357" s="29"/>
    </row>
    <row r="358" spans="1:12" ht="15" x14ac:dyDescent="0.25">
      <c r="A358" s="24"/>
      <c r="B358" s="25"/>
      <c r="C358" s="26"/>
      <c r="D358" s="31" t="s">
        <v>40</v>
      </c>
      <c r="E358" s="28"/>
      <c r="F358" s="29"/>
      <c r="G358" s="29"/>
      <c r="H358" s="29"/>
      <c r="I358" s="29"/>
      <c r="J358" s="29"/>
      <c r="K358" s="30"/>
      <c r="L358" s="29"/>
    </row>
    <row r="359" spans="1:12" ht="15" x14ac:dyDescent="0.25">
      <c r="A359" s="24"/>
      <c r="B359" s="25"/>
      <c r="C359" s="26"/>
      <c r="D359" s="31" t="s">
        <v>41</v>
      </c>
      <c r="E359" s="28"/>
      <c r="F359" s="29"/>
      <c r="G359" s="29"/>
      <c r="H359" s="29"/>
      <c r="I359" s="29"/>
      <c r="J359" s="29"/>
      <c r="K359" s="30"/>
      <c r="L359" s="29"/>
    </row>
    <row r="360" spans="1:12" ht="15" x14ac:dyDescent="0.25">
      <c r="A360" s="24"/>
      <c r="B360" s="25"/>
      <c r="C360" s="26"/>
      <c r="D360" s="31" t="s">
        <v>42</v>
      </c>
      <c r="E360" s="28"/>
      <c r="F360" s="29"/>
      <c r="G360" s="29"/>
      <c r="H360" s="29"/>
      <c r="I360" s="29"/>
      <c r="J360" s="29"/>
      <c r="K360" s="30"/>
      <c r="L360" s="29"/>
    </row>
    <row r="361" spans="1:12" ht="15" x14ac:dyDescent="0.25">
      <c r="A361" s="24"/>
      <c r="B361" s="25"/>
      <c r="C361" s="26"/>
      <c r="D361" s="31" t="s">
        <v>43</v>
      </c>
      <c r="E361" s="28"/>
      <c r="F361" s="29"/>
      <c r="G361" s="29"/>
      <c r="H361" s="29"/>
      <c r="I361" s="29"/>
      <c r="J361" s="29"/>
      <c r="K361" s="30"/>
      <c r="L361" s="29"/>
    </row>
    <row r="362" spans="1:12" ht="15" x14ac:dyDescent="0.25">
      <c r="A362" s="24"/>
      <c r="B362" s="25"/>
      <c r="C362" s="26"/>
      <c r="D362" s="31" t="s">
        <v>44</v>
      </c>
      <c r="E362" s="28"/>
      <c r="F362" s="29"/>
      <c r="G362" s="29"/>
      <c r="H362" s="29"/>
      <c r="I362" s="29"/>
      <c r="J362" s="29"/>
      <c r="K362" s="30"/>
      <c r="L362" s="29"/>
    </row>
    <row r="363" spans="1:12" ht="15" x14ac:dyDescent="0.25">
      <c r="A363" s="24"/>
      <c r="B363" s="25"/>
      <c r="C363" s="26"/>
      <c r="D363" s="27"/>
      <c r="E363" s="28"/>
      <c r="F363" s="29"/>
      <c r="G363" s="29"/>
      <c r="H363" s="29"/>
      <c r="I363" s="29"/>
      <c r="J363" s="29"/>
      <c r="K363" s="30"/>
      <c r="L363" s="29"/>
    </row>
    <row r="364" spans="1:12" ht="15" x14ac:dyDescent="0.25">
      <c r="A364" s="24"/>
      <c r="B364" s="25"/>
      <c r="C364" s="26"/>
      <c r="D364" s="27"/>
      <c r="E364" s="28"/>
      <c r="F364" s="29"/>
      <c r="G364" s="29"/>
      <c r="H364" s="29"/>
      <c r="I364" s="29"/>
      <c r="J364" s="29"/>
      <c r="K364" s="30"/>
      <c r="L364" s="29"/>
    </row>
    <row r="365" spans="1:12" ht="15" x14ac:dyDescent="0.25">
      <c r="A365" s="32"/>
      <c r="B365" s="33"/>
      <c r="C365" s="34"/>
      <c r="D365" s="35" t="s">
        <v>37</v>
      </c>
      <c r="E365" s="36"/>
      <c r="F365" s="37">
        <f>SUM(F356:F364)</f>
        <v>0</v>
      </c>
      <c r="G365" s="37">
        <f>SUM(G356:G364)</f>
        <v>0</v>
      </c>
      <c r="H365" s="37">
        <f>SUM(H356:H364)</f>
        <v>0</v>
      </c>
      <c r="I365" s="37">
        <f>SUM(I356:I364)</f>
        <v>0</v>
      </c>
      <c r="J365" s="37">
        <f>SUM(J356:J364)</f>
        <v>0</v>
      </c>
      <c r="K365" s="38"/>
      <c r="L365" s="37">
        <f>SUM(L356:L364)</f>
        <v>0</v>
      </c>
    </row>
    <row r="366" spans="1:12" ht="15.75" customHeight="1" x14ac:dyDescent="0.2">
      <c r="A366" s="42">
        <f>A347</f>
        <v>4</v>
      </c>
      <c r="B366" s="43">
        <f>B347</f>
        <v>3</v>
      </c>
      <c r="C366" s="52" t="s">
        <v>45</v>
      </c>
      <c r="D366" s="52"/>
      <c r="E366" s="44"/>
      <c r="F366" s="45">
        <f>F355+F365</f>
        <v>695</v>
      </c>
      <c r="G366" s="45">
        <f>G355+G365</f>
        <v>20.220000000000002</v>
      </c>
      <c r="H366" s="45">
        <f>H355+H365</f>
        <v>28.53</v>
      </c>
      <c r="I366" s="45">
        <f>I355+I365</f>
        <v>129.25</v>
      </c>
      <c r="J366" s="45">
        <f>J355+J365</f>
        <v>816</v>
      </c>
      <c r="K366" s="45"/>
      <c r="L366" s="45">
        <f>L355+L365</f>
        <v>69.28</v>
      </c>
    </row>
    <row r="367" spans="1:12" ht="15" x14ac:dyDescent="0.25">
      <c r="A367" s="17">
        <v>4</v>
      </c>
      <c r="B367" s="18">
        <v>4</v>
      </c>
      <c r="C367" s="19" t="s">
        <v>26</v>
      </c>
      <c r="D367" s="20" t="s">
        <v>27</v>
      </c>
      <c r="E367" s="21" t="s">
        <v>63</v>
      </c>
      <c r="F367" s="22">
        <v>100</v>
      </c>
      <c r="G367" s="22">
        <v>18.600000000000001</v>
      </c>
      <c r="H367" s="22">
        <v>1.2</v>
      </c>
      <c r="I367" s="22">
        <v>0</v>
      </c>
      <c r="J367" s="22">
        <v>84</v>
      </c>
      <c r="K367" s="23">
        <v>268</v>
      </c>
      <c r="L367" s="22">
        <v>81.8</v>
      </c>
    </row>
    <row r="368" spans="1:12" ht="15" x14ac:dyDescent="0.25">
      <c r="A368" s="24"/>
      <c r="B368" s="25"/>
      <c r="C368" s="26"/>
      <c r="D368" s="27" t="s">
        <v>27</v>
      </c>
      <c r="E368" s="28" t="s">
        <v>50</v>
      </c>
      <c r="F368" s="29">
        <v>50</v>
      </c>
      <c r="G368" s="29">
        <v>1.3</v>
      </c>
      <c r="H368" s="29">
        <v>2.4</v>
      </c>
      <c r="I368" s="29">
        <v>4.2</v>
      </c>
      <c r="J368" s="29">
        <v>44</v>
      </c>
      <c r="K368" s="30">
        <v>419</v>
      </c>
      <c r="L368" s="29">
        <v>4.9000000000000004</v>
      </c>
    </row>
    <row r="369" spans="1:12" ht="15" x14ac:dyDescent="0.25">
      <c r="A369" s="24"/>
      <c r="B369" s="25"/>
      <c r="C369" s="26"/>
      <c r="D369" s="31" t="s">
        <v>31</v>
      </c>
      <c r="E369" s="28" t="s">
        <v>68</v>
      </c>
      <c r="F369" s="29">
        <v>200</v>
      </c>
      <c r="G369" s="29">
        <v>2.9000000000000005E-2</v>
      </c>
      <c r="H369" s="29">
        <v>1.26</v>
      </c>
      <c r="I369" s="29">
        <v>25.44</v>
      </c>
      <c r="J369" s="29">
        <v>105</v>
      </c>
      <c r="K369" s="30" t="s">
        <v>35</v>
      </c>
      <c r="L369" s="29">
        <v>8.15</v>
      </c>
    </row>
    <row r="370" spans="1:12" ht="15" x14ac:dyDescent="0.25">
      <c r="A370" s="24"/>
      <c r="B370" s="25"/>
      <c r="C370" s="26"/>
      <c r="D370" s="31" t="s">
        <v>33</v>
      </c>
      <c r="E370" s="28" t="s">
        <v>34</v>
      </c>
      <c r="F370" s="29">
        <v>75</v>
      </c>
      <c r="G370" s="29">
        <v>3.8</v>
      </c>
      <c r="H370" s="29">
        <v>1.2</v>
      </c>
      <c r="I370" s="29">
        <v>26.7</v>
      </c>
      <c r="J370" s="29">
        <v>127</v>
      </c>
      <c r="K370" s="30" t="s">
        <v>35</v>
      </c>
      <c r="L370" s="29">
        <v>6.15</v>
      </c>
    </row>
    <row r="371" spans="1:12" ht="15" x14ac:dyDescent="0.25">
      <c r="A371" s="24"/>
      <c r="B371" s="25"/>
      <c r="C371" s="26"/>
      <c r="D371" s="31" t="s">
        <v>36</v>
      </c>
      <c r="E371" s="28"/>
      <c r="F371" s="29"/>
      <c r="G371" s="29"/>
      <c r="H371" s="29"/>
      <c r="I371" s="29"/>
      <c r="J371" s="29"/>
      <c r="K371" s="30"/>
      <c r="L371" s="29"/>
    </row>
    <row r="372" spans="1:12" ht="15" x14ac:dyDescent="0.25">
      <c r="A372" s="24"/>
      <c r="B372" s="25"/>
      <c r="C372" s="26"/>
      <c r="D372" s="27" t="s">
        <v>27</v>
      </c>
      <c r="E372" s="28" t="s">
        <v>52</v>
      </c>
      <c r="F372" s="29">
        <v>200</v>
      </c>
      <c r="G372" s="29">
        <v>4.2</v>
      </c>
      <c r="H372" s="29">
        <v>9.5</v>
      </c>
      <c r="I372" s="29">
        <v>29.8</v>
      </c>
      <c r="J372" s="29">
        <v>218</v>
      </c>
      <c r="K372" s="30">
        <v>380</v>
      </c>
      <c r="L372" s="29">
        <v>27.4</v>
      </c>
    </row>
    <row r="373" spans="1:12" ht="15" x14ac:dyDescent="0.25">
      <c r="A373" s="24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spans="1:12" ht="15" x14ac:dyDescent="0.25">
      <c r="A374" s="24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spans="1:12" ht="15" x14ac:dyDescent="0.25">
      <c r="A375" s="32"/>
      <c r="B375" s="33"/>
      <c r="C375" s="34"/>
      <c r="D375" s="35" t="s">
        <v>37</v>
      </c>
      <c r="E375" s="36"/>
      <c r="F375" s="37">
        <f>SUM(F367:F374)</f>
        <v>625</v>
      </c>
      <c r="G375" s="37">
        <f>SUM(G367:G374)</f>
        <v>27.929000000000002</v>
      </c>
      <c r="H375" s="37">
        <f>SUM(H367:H374)</f>
        <v>15.559999999999999</v>
      </c>
      <c r="I375" s="37">
        <f>SUM(I367:I374)</f>
        <v>86.14</v>
      </c>
      <c r="J375" s="37">
        <f>SUM(J367:J374)</f>
        <v>578</v>
      </c>
      <c r="K375" s="38"/>
      <c r="L375" s="37">
        <f>SUM(L367:L374)</f>
        <v>128.4</v>
      </c>
    </row>
    <row r="376" spans="1:12" ht="15" x14ac:dyDescent="0.25">
      <c r="A376" s="39">
        <f>A367</f>
        <v>4</v>
      </c>
      <c r="B376" s="40">
        <f>B367</f>
        <v>4</v>
      </c>
      <c r="C376" s="41" t="s">
        <v>38</v>
      </c>
      <c r="D376" s="31" t="s">
        <v>29</v>
      </c>
      <c r="E376" s="28"/>
      <c r="F376" s="29"/>
      <c r="G376" s="29"/>
      <c r="H376" s="29"/>
      <c r="I376" s="29"/>
      <c r="J376" s="29"/>
      <c r="K376" s="30"/>
      <c r="L376" s="29"/>
    </row>
    <row r="377" spans="1:12" ht="15" x14ac:dyDescent="0.25">
      <c r="A377" s="24"/>
      <c r="B377" s="25"/>
      <c r="C377" s="26"/>
      <c r="D377" s="31" t="s">
        <v>39</v>
      </c>
      <c r="E377" s="28"/>
      <c r="F377" s="29"/>
      <c r="G377" s="29"/>
      <c r="H377" s="29"/>
      <c r="I377" s="29"/>
      <c r="J377" s="29"/>
      <c r="K377" s="30"/>
      <c r="L377" s="29"/>
    </row>
    <row r="378" spans="1:12" ht="15" x14ac:dyDescent="0.25">
      <c r="A378" s="24"/>
      <c r="B378" s="25"/>
      <c r="C378" s="26"/>
      <c r="D378" s="31" t="s">
        <v>40</v>
      </c>
      <c r="E378" s="28"/>
      <c r="F378" s="29"/>
      <c r="G378" s="29"/>
      <c r="H378" s="29"/>
      <c r="I378" s="29"/>
      <c r="J378" s="29"/>
      <c r="K378" s="30"/>
      <c r="L378" s="29"/>
    </row>
    <row r="379" spans="1:12" ht="15" x14ac:dyDescent="0.25">
      <c r="A379" s="24"/>
      <c r="B379" s="25"/>
      <c r="C379" s="26"/>
      <c r="D379" s="31" t="s">
        <v>41</v>
      </c>
      <c r="E379" s="28"/>
      <c r="F379" s="29"/>
      <c r="G379" s="29"/>
      <c r="H379" s="29"/>
      <c r="I379" s="29"/>
      <c r="J379" s="29"/>
      <c r="K379" s="30"/>
      <c r="L379" s="29"/>
    </row>
    <row r="380" spans="1:12" ht="15" x14ac:dyDescent="0.25">
      <c r="A380" s="24"/>
      <c r="B380" s="25"/>
      <c r="C380" s="26"/>
      <c r="D380" s="31" t="s">
        <v>42</v>
      </c>
      <c r="E380" s="28"/>
      <c r="F380" s="29"/>
      <c r="G380" s="29"/>
      <c r="H380" s="29"/>
      <c r="I380" s="29"/>
      <c r="J380" s="29"/>
      <c r="K380" s="30"/>
      <c r="L380" s="29"/>
    </row>
    <row r="381" spans="1:12" ht="15" x14ac:dyDescent="0.25">
      <c r="A381" s="24"/>
      <c r="B381" s="25"/>
      <c r="C381" s="26"/>
      <c r="D381" s="31" t="s">
        <v>43</v>
      </c>
      <c r="E381" s="28"/>
      <c r="F381" s="29"/>
      <c r="G381" s="29"/>
      <c r="H381" s="29"/>
      <c r="I381" s="29"/>
      <c r="J381" s="29"/>
      <c r="K381" s="30"/>
      <c r="L381" s="29"/>
    </row>
    <row r="382" spans="1:12" ht="15" x14ac:dyDescent="0.25">
      <c r="A382" s="24"/>
      <c r="B382" s="25"/>
      <c r="C382" s="26"/>
      <c r="D382" s="31" t="s">
        <v>44</v>
      </c>
      <c r="E382" s="28"/>
      <c r="F382" s="29"/>
      <c r="G382" s="29"/>
      <c r="H382" s="29"/>
      <c r="I382" s="29"/>
      <c r="J382" s="29"/>
      <c r="K382" s="30"/>
      <c r="L382" s="29"/>
    </row>
    <row r="383" spans="1:12" ht="15" x14ac:dyDescent="0.25">
      <c r="A383" s="24"/>
      <c r="B383" s="25"/>
      <c r="C383" s="26"/>
      <c r="D383" s="27"/>
      <c r="E383" s="28"/>
      <c r="F383" s="29"/>
      <c r="G383" s="29"/>
      <c r="H383" s="29"/>
      <c r="I383" s="29"/>
      <c r="J383" s="29"/>
      <c r="K383" s="30"/>
      <c r="L383" s="29"/>
    </row>
    <row r="384" spans="1:12" ht="15" x14ac:dyDescent="0.25">
      <c r="A384" s="24"/>
      <c r="B384" s="25"/>
      <c r="C384" s="26"/>
      <c r="D384" s="27"/>
      <c r="E384" s="28"/>
      <c r="F384" s="29"/>
      <c r="G384" s="29"/>
      <c r="H384" s="29"/>
      <c r="I384" s="29"/>
      <c r="J384" s="29"/>
      <c r="K384" s="30"/>
      <c r="L384" s="29"/>
    </row>
    <row r="385" spans="1:12" ht="15" x14ac:dyDescent="0.25">
      <c r="A385" s="32"/>
      <c r="B385" s="33"/>
      <c r="C385" s="34"/>
      <c r="D385" s="35" t="s">
        <v>37</v>
      </c>
      <c r="E385" s="36"/>
      <c r="F385" s="37">
        <f>SUM(F376:F384)</f>
        <v>0</v>
      </c>
      <c r="G385" s="37">
        <f>SUM(G376:G384)</f>
        <v>0</v>
      </c>
      <c r="H385" s="37">
        <f>SUM(H376:H384)</f>
        <v>0</v>
      </c>
      <c r="I385" s="37">
        <f>SUM(I376:I384)</f>
        <v>0</v>
      </c>
      <c r="J385" s="37">
        <f>SUM(J376:J384)</f>
        <v>0</v>
      </c>
      <c r="K385" s="38"/>
      <c r="L385" s="37">
        <f>SUM(L376:L384)</f>
        <v>0</v>
      </c>
    </row>
    <row r="386" spans="1:12" ht="15.75" customHeight="1" x14ac:dyDescent="0.2">
      <c r="A386" s="42">
        <f>A367</f>
        <v>4</v>
      </c>
      <c r="B386" s="43">
        <f>B367</f>
        <v>4</v>
      </c>
      <c r="C386" s="52" t="s">
        <v>45</v>
      </c>
      <c r="D386" s="52"/>
      <c r="E386" s="44"/>
      <c r="F386" s="45">
        <f>F375+F385</f>
        <v>625</v>
      </c>
      <c r="G386" s="45">
        <f>G375+G385</f>
        <v>27.929000000000002</v>
      </c>
      <c r="H386" s="45">
        <f>H375+H385</f>
        <v>15.559999999999999</v>
      </c>
      <c r="I386" s="45">
        <f>I375+I385</f>
        <v>86.14</v>
      </c>
      <c r="J386" s="45">
        <f>J375+J385</f>
        <v>578</v>
      </c>
      <c r="K386" s="45"/>
      <c r="L386" s="45">
        <f>L375+L385</f>
        <v>128.4</v>
      </c>
    </row>
    <row r="387" spans="1:12" ht="15" x14ac:dyDescent="0.25">
      <c r="A387" s="17">
        <v>4</v>
      </c>
      <c r="B387" s="18">
        <v>5</v>
      </c>
      <c r="C387" s="19" t="s">
        <v>26</v>
      </c>
      <c r="D387" s="20" t="s">
        <v>27</v>
      </c>
      <c r="E387" s="21" t="s">
        <v>59</v>
      </c>
      <c r="F387" s="22">
        <v>100</v>
      </c>
      <c r="G387" s="22">
        <v>18.53</v>
      </c>
      <c r="H387" s="22">
        <v>8.67</v>
      </c>
      <c r="I387" s="22">
        <v>5.33</v>
      </c>
      <c r="J387" s="22">
        <v>176</v>
      </c>
      <c r="K387" s="23">
        <v>308</v>
      </c>
      <c r="L387" s="22">
        <v>58.67</v>
      </c>
    </row>
    <row r="388" spans="1:12" ht="15" x14ac:dyDescent="0.25">
      <c r="A388" s="24"/>
      <c r="B388" s="25"/>
      <c r="C388" s="26"/>
      <c r="D388" s="27" t="s">
        <v>27</v>
      </c>
      <c r="E388" s="28" t="s">
        <v>50</v>
      </c>
      <c r="F388" s="29">
        <v>50</v>
      </c>
      <c r="G388" s="29">
        <v>1.3</v>
      </c>
      <c r="H388" s="29">
        <v>2.4</v>
      </c>
      <c r="I388" s="29">
        <v>4.2</v>
      </c>
      <c r="J388" s="29">
        <v>44</v>
      </c>
      <c r="K388" s="30">
        <v>419</v>
      </c>
      <c r="L388" s="29">
        <v>4.9000000000000004</v>
      </c>
    </row>
    <row r="389" spans="1:12" ht="15" x14ac:dyDescent="0.25">
      <c r="A389" s="24"/>
      <c r="B389" s="25"/>
      <c r="C389" s="26"/>
      <c r="D389" s="31" t="s">
        <v>31</v>
      </c>
      <c r="E389" s="28" t="s">
        <v>55</v>
      </c>
      <c r="F389" s="29">
        <v>200</v>
      </c>
      <c r="G389" s="29">
        <v>0.2</v>
      </c>
      <c r="H389" s="29">
        <v>0</v>
      </c>
      <c r="I389" s="29">
        <v>12.4</v>
      </c>
      <c r="J389" s="29">
        <v>58</v>
      </c>
      <c r="K389" s="30">
        <v>525</v>
      </c>
      <c r="L389" s="29">
        <v>2.94</v>
      </c>
    </row>
    <row r="390" spans="1:12" ht="15" x14ac:dyDescent="0.25">
      <c r="A390" s="24"/>
      <c r="B390" s="25"/>
      <c r="C390" s="26"/>
      <c r="D390" s="31" t="s">
        <v>33</v>
      </c>
      <c r="E390" s="28" t="s">
        <v>34</v>
      </c>
      <c r="F390" s="29">
        <v>75</v>
      </c>
      <c r="G390" s="29">
        <v>3.8</v>
      </c>
      <c r="H390" s="29">
        <v>1.2</v>
      </c>
      <c r="I390" s="29">
        <v>26.7</v>
      </c>
      <c r="J390" s="29">
        <v>127</v>
      </c>
      <c r="K390" s="30" t="s">
        <v>35</v>
      </c>
      <c r="L390" s="29">
        <v>6.15</v>
      </c>
    </row>
    <row r="391" spans="1:12" ht="15" x14ac:dyDescent="0.25">
      <c r="A391" s="24"/>
      <c r="B391" s="25"/>
      <c r="C391" s="26"/>
      <c r="D391" s="31" t="s">
        <v>36</v>
      </c>
      <c r="E391" s="28"/>
      <c r="F391" s="29"/>
      <c r="G391" s="29"/>
      <c r="H391" s="29"/>
      <c r="I391" s="29"/>
      <c r="J391" s="29"/>
      <c r="K391" s="30"/>
      <c r="L391" s="29"/>
    </row>
    <row r="392" spans="1:12" ht="25.5" x14ac:dyDescent="0.25">
      <c r="A392" s="24"/>
      <c r="B392" s="25"/>
      <c r="C392" s="26"/>
      <c r="D392" s="27" t="s">
        <v>27</v>
      </c>
      <c r="E392" s="28" t="s">
        <v>76</v>
      </c>
      <c r="F392" s="29">
        <v>200</v>
      </c>
      <c r="G392" s="29">
        <v>11.6</v>
      </c>
      <c r="H392" s="29">
        <v>10.4</v>
      </c>
      <c r="I392" s="29">
        <v>56.8</v>
      </c>
      <c r="J392" s="29">
        <v>360</v>
      </c>
      <c r="K392" s="30">
        <v>200</v>
      </c>
      <c r="L392" s="29">
        <v>21.61</v>
      </c>
    </row>
    <row r="393" spans="1:12" ht="15" x14ac:dyDescent="0.25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spans="1:12" ht="15" x14ac:dyDescent="0.25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spans="1:12" ht="15.75" customHeight="1" x14ac:dyDescent="0.25">
      <c r="A395" s="32"/>
      <c r="B395" s="33"/>
      <c r="C395" s="34"/>
      <c r="D395" s="35" t="s">
        <v>37</v>
      </c>
      <c r="E395" s="36"/>
      <c r="F395" s="37">
        <f>SUM(F387:F394)</f>
        <v>625</v>
      </c>
      <c r="G395" s="37">
        <f>SUM(G387:G394)</f>
        <v>35.43</v>
      </c>
      <c r="H395" s="37">
        <f>SUM(H387:H394)</f>
        <v>22.67</v>
      </c>
      <c r="I395" s="37">
        <f>SUM(I387:I394)</f>
        <v>105.42999999999999</v>
      </c>
      <c r="J395" s="37">
        <f>SUM(J387:J394)</f>
        <v>765</v>
      </c>
      <c r="K395" s="38"/>
      <c r="L395" s="37">
        <f>SUM(L387:L394)</f>
        <v>94.27000000000001</v>
      </c>
    </row>
    <row r="396" spans="1:12" ht="15" x14ac:dyDescent="0.25">
      <c r="A396" s="39">
        <f>A387</f>
        <v>4</v>
      </c>
      <c r="B396" s="40">
        <f>B387</f>
        <v>5</v>
      </c>
      <c r="C396" s="41" t="s">
        <v>38</v>
      </c>
      <c r="D396" s="31" t="s">
        <v>29</v>
      </c>
      <c r="E396" s="28"/>
      <c r="F396" s="29"/>
      <c r="G396" s="29"/>
      <c r="H396" s="29"/>
      <c r="I396" s="29"/>
      <c r="J396" s="29"/>
      <c r="K396" s="30"/>
      <c r="L396" s="29"/>
    </row>
    <row r="397" spans="1:12" ht="15" x14ac:dyDescent="0.25">
      <c r="A397" s="24"/>
      <c r="B397" s="25"/>
      <c r="C397" s="26"/>
      <c r="D397" s="31" t="s">
        <v>39</v>
      </c>
      <c r="E397" s="28"/>
      <c r="F397" s="29"/>
      <c r="G397" s="29"/>
      <c r="H397" s="29"/>
      <c r="I397" s="29"/>
      <c r="J397" s="29"/>
      <c r="K397" s="30"/>
      <c r="L397" s="29"/>
    </row>
    <row r="398" spans="1:12" ht="15" x14ac:dyDescent="0.25">
      <c r="A398" s="24"/>
      <c r="B398" s="25"/>
      <c r="C398" s="26"/>
      <c r="D398" s="31" t="s">
        <v>40</v>
      </c>
      <c r="E398" s="28"/>
      <c r="F398" s="29"/>
      <c r="G398" s="29"/>
      <c r="H398" s="29"/>
      <c r="I398" s="29"/>
      <c r="J398" s="29"/>
      <c r="K398" s="30"/>
      <c r="L398" s="29"/>
    </row>
    <row r="399" spans="1:12" ht="15" x14ac:dyDescent="0.25">
      <c r="A399" s="24"/>
      <c r="B399" s="25"/>
      <c r="C399" s="26"/>
      <c r="D399" s="31" t="s">
        <v>41</v>
      </c>
      <c r="E399" s="28"/>
      <c r="F399" s="29"/>
      <c r="G399" s="29"/>
      <c r="H399" s="29"/>
      <c r="I399" s="29"/>
      <c r="J399" s="29"/>
      <c r="K399" s="30"/>
      <c r="L399" s="29"/>
    </row>
    <row r="400" spans="1:12" ht="15" x14ac:dyDescent="0.25">
      <c r="A400" s="24"/>
      <c r="B400" s="25"/>
      <c r="C400" s="26"/>
      <c r="D400" s="31" t="s">
        <v>42</v>
      </c>
      <c r="E400" s="28"/>
      <c r="F400" s="29"/>
      <c r="G400" s="29"/>
      <c r="H400" s="29"/>
      <c r="I400" s="29"/>
      <c r="J400" s="29"/>
      <c r="K400" s="30"/>
      <c r="L400" s="29"/>
    </row>
    <row r="401" spans="1:12" ht="15" x14ac:dyDescent="0.25">
      <c r="A401" s="24"/>
      <c r="B401" s="25"/>
      <c r="C401" s="26"/>
      <c r="D401" s="31" t="s">
        <v>43</v>
      </c>
      <c r="E401" s="28"/>
      <c r="F401" s="29"/>
      <c r="G401" s="29"/>
      <c r="H401" s="29"/>
      <c r="I401" s="29"/>
      <c r="J401" s="29"/>
      <c r="K401" s="30"/>
      <c r="L401" s="29"/>
    </row>
    <row r="402" spans="1:12" ht="15" x14ac:dyDescent="0.25">
      <c r="A402" s="24"/>
      <c r="B402" s="25"/>
      <c r="C402" s="26"/>
      <c r="D402" s="31" t="s">
        <v>44</v>
      </c>
      <c r="E402" s="28"/>
      <c r="F402" s="29"/>
      <c r="G402" s="29"/>
      <c r="H402" s="29"/>
      <c r="I402" s="29"/>
      <c r="J402" s="29"/>
      <c r="K402" s="30"/>
      <c r="L402" s="29"/>
    </row>
    <row r="403" spans="1:12" ht="15" x14ac:dyDescent="0.25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spans="1:12" ht="15" x14ac:dyDescent="0.25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spans="1:12" ht="15" x14ac:dyDescent="0.25">
      <c r="A405" s="32"/>
      <c r="B405" s="33"/>
      <c r="C405" s="34"/>
      <c r="D405" s="35" t="s">
        <v>37</v>
      </c>
      <c r="E405" s="36"/>
      <c r="F405" s="37">
        <f>SUM(F396:F404)</f>
        <v>0</v>
      </c>
      <c r="G405" s="37">
        <f>SUM(G396:G404)</f>
        <v>0</v>
      </c>
      <c r="H405" s="37">
        <f>SUM(H396:H404)</f>
        <v>0</v>
      </c>
      <c r="I405" s="37">
        <f>SUM(I396:I404)</f>
        <v>0</v>
      </c>
      <c r="J405" s="37">
        <f>SUM(J396:J404)</f>
        <v>0</v>
      </c>
      <c r="K405" s="38"/>
      <c r="L405" s="37">
        <f>SUM(L396:L404)</f>
        <v>0</v>
      </c>
    </row>
    <row r="406" spans="1:12" ht="12.75" customHeight="1" x14ac:dyDescent="0.2">
      <c r="A406" s="42">
        <f>A387</f>
        <v>4</v>
      </c>
      <c r="B406" s="43">
        <f>B387</f>
        <v>5</v>
      </c>
      <c r="C406" s="52" t="s">
        <v>45</v>
      </c>
      <c r="D406" s="52"/>
      <c r="E406" s="44"/>
      <c r="F406" s="45">
        <f>F395+F405</f>
        <v>625</v>
      </c>
      <c r="G406" s="45">
        <f>G395+G405</f>
        <v>35.43</v>
      </c>
      <c r="H406" s="45">
        <f>H395+H405</f>
        <v>22.67</v>
      </c>
      <c r="I406" s="45">
        <f>I395+I405</f>
        <v>105.42999999999999</v>
      </c>
      <c r="J406" s="45">
        <f>J395+J405</f>
        <v>765</v>
      </c>
      <c r="K406" s="45"/>
      <c r="L406" s="45">
        <f>L395+L405</f>
        <v>94.27000000000001</v>
      </c>
    </row>
    <row r="407" spans="1:12" ht="12.75" customHeight="1" x14ac:dyDescent="0.2">
      <c r="A407" s="49"/>
      <c r="B407" s="50"/>
      <c r="C407" s="53" t="s">
        <v>77</v>
      </c>
      <c r="D407" s="53"/>
      <c r="E407" s="53"/>
      <c r="F407" s="51">
        <f>SUMIF($C:$C,"Итого за день:",F:F)/COUNTIFS($C:$C,"Итого за день:",F:F,"&gt;0")</f>
        <v>638.25</v>
      </c>
      <c r="G407" s="51">
        <f>SUMIF($C:$C,"Итого за день:",G:G)/COUNTIFS($C:$C,"Итого за день:",G:G,"&gt;0")</f>
        <v>24.350899999999999</v>
      </c>
      <c r="H407" s="51">
        <f>SUMIF($C:$C,"Итого за день:",H:H)/COUNTIFS($C:$C,"Итого за день:",H:H,"&gt;0")</f>
        <v>25.223500000000001</v>
      </c>
      <c r="I407" s="51">
        <f>SUMIF($C:$C,"Итого за день:",I:I)/COUNTIFS($C:$C,"Итого за день:",I:I,"&gt;0")</f>
        <v>98.803500000000014</v>
      </c>
      <c r="J407" s="51">
        <f>SUMIF($C:$C,"Итого за день:",J:J)/COUNTIFS($C:$C,"Итого за день:",J:J,"&gt;0")</f>
        <v>704.54750000000001</v>
      </c>
      <c r="K407" s="51"/>
      <c r="L407" s="51">
        <f>SUMIF($C:$C,"Итого за день:",L:L)/COUNTIFS($C:$C,"Итого за день:",L:L,"&gt;0")</f>
        <v>91.463999999999999</v>
      </c>
    </row>
  </sheetData>
  <sheetProtection selectLockedCells="1" selectUnlockedCells="1"/>
  <mergeCells count="24">
    <mergeCell ref="C186:D186"/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407:E407"/>
    <mergeCell ref="C206:D20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20069444444444445" bottom="0.2006944444444444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2025-01-17T07:51:45Z</dcterms:created>
  <dcterms:modified xsi:type="dcterms:W3CDTF">2025-01-17T08:00:37Z</dcterms:modified>
</cp:coreProperties>
</file>